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0920" activeTab="3"/>
  </bookViews>
  <sheets>
    <sheet name="1,2,3,4,5,6" sheetId="1" r:id="rId1"/>
    <sheet name="7,8" sheetId="2" r:id="rId2"/>
    <sheet name="9" sheetId="3" r:id="rId3"/>
    <sheet name="10" sheetId="4" r:id="rId4"/>
    <sheet name="11" sheetId="5" r:id="rId5"/>
  </sheets>
  <externalReferences>
    <externalReference r:id="rId8"/>
  </externalReferences>
  <definedNames>
    <definedName name="_xlnm.Print_Area" localSheetId="0">'1,2,3,4,5,6'!$A$1:$N$38</definedName>
    <definedName name="_xlnm.Print_Area" localSheetId="1">'7,8'!$A$1:$G$12</definedName>
  </definedNames>
  <calcPr fullCalcOnLoad="1"/>
</workbook>
</file>

<file path=xl/sharedStrings.xml><?xml version="1.0" encoding="utf-8"?>
<sst xmlns="http://schemas.openxmlformats.org/spreadsheetml/2006/main" count="389" uniqueCount="153">
  <si>
    <t>ЗАТВЕРДЖЕНО</t>
  </si>
  <si>
    <t>Наказ Міністерства фінансів України</t>
  </si>
  <si>
    <t xml:space="preserve">
</t>
  </si>
  <si>
    <t>ПАСПОРТ</t>
  </si>
  <si>
    <t>  </t>
  </si>
  <si>
    <t>1.</t>
  </si>
  <si>
    <t>2.</t>
  </si>
  <si>
    <t>3.</t>
  </si>
  <si>
    <t xml:space="preserve">(КПКВК МБ) </t>
  </si>
  <si>
    <t xml:space="preserve">      (найменування головного розпорядника) </t>
  </si>
  <si>
    <t xml:space="preserve">      (найменування відповідального виконавця) </t>
  </si>
  <si>
    <t xml:space="preserve">      (найменування бюджетної програми) </t>
  </si>
  <si>
    <t>4.</t>
  </si>
  <si>
    <t xml:space="preserve">Обсяг бюджетного призначення - </t>
  </si>
  <si>
    <t>5.</t>
  </si>
  <si>
    <t xml:space="preserve">Підстави для виконання бюджетної програми </t>
  </si>
  <si>
    <t>6.</t>
  </si>
  <si>
    <t xml:space="preserve">Мета бюджетної програми </t>
  </si>
  <si>
    <r>
      <t>N з/п</t>
    </r>
    <r>
      <rPr>
        <sz val="12"/>
        <color indexed="8"/>
        <rFont val="Times New Roman"/>
        <family val="1"/>
      </rPr>
      <t> </t>
    </r>
  </si>
  <si>
    <t>7.</t>
  </si>
  <si>
    <t>Квартал </t>
  </si>
  <si>
    <t>9 місяців </t>
  </si>
  <si>
    <t>загальний фонд </t>
  </si>
  <si>
    <t>спеціальний фонд </t>
  </si>
  <si>
    <t>разом </t>
  </si>
  <si>
    <t>8.</t>
  </si>
  <si>
    <t xml:space="preserve">Обсяги фінансування бюджетної програми: </t>
  </si>
  <si>
    <t>10.</t>
  </si>
  <si>
    <t>11.</t>
  </si>
  <si>
    <t>Показники </t>
  </si>
  <si>
    <t>Одиниця виміру </t>
  </si>
  <si>
    <t>Джерело інформації </t>
  </si>
  <si>
    <t>1 </t>
  </si>
  <si>
    <t>затрат </t>
  </si>
  <si>
    <t>2 </t>
  </si>
  <si>
    <t>продукту </t>
  </si>
  <si>
    <t>3 </t>
  </si>
  <si>
    <t>ефективності </t>
  </si>
  <si>
    <t>4 </t>
  </si>
  <si>
    <t>якості </t>
  </si>
  <si>
    <t>Х </t>
  </si>
  <si>
    <t>Код </t>
  </si>
  <si>
    <t>Найменування джерел надходжень </t>
  </si>
  <si>
    <t>1 січня звітного періоду </t>
  </si>
  <si>
    <t>План звітного періоду  </t>
  </si>
  <si>
    <t>Прогноз до кінця реалізації проекту (програми) </t>
  </si>
  <si>
    <t>Пояснення, що характеризують джерела фінансування </t>
  </si>
  <si>
    <t>5 </t>
  </si>
  <si>
    <t>6 </t>
  </si>
  <si>
    <t>7 </t>
  </si>
  <si>
    <t>8 </t>
  </si>
  <si>
    <t>9 </t>
  </si>
  <si>
    <t>10 </t>
  </si>
  <si>
    <t>11 </t>
  </si>
  <si>
    <t>12 </t>
  </si>
  <si>
    <t>Надходження із загального фонду бюджету </t>
  </si>
  <si>
    <t>Запозичення до місцевого бюджету </t>
  </si>
  <si>
    <t>Інші доходи </t>
  </si>
  <si>
    <t>На початок періоду </t>
  </si>
  <si>
    <t>На кінець періоду  </t>
  </si>
  <si>
    <t>Інші джерела фінансування (за видами)  </t>
  </si>
  <si>
    <t>Інвестиційний проект (програма) 2</t>
  </si>
  <si>
    <t>Інвестиційний проект (програма) 1   </t>
  </si>
  <si>
    <t>ВСЬОГО  </t>
  </si>
  <si>
    <t xml:space="preserve">(підпис) </t>
  </si>
  <si>
    <t xml:space="preserve">(ініціали та прізвище) </t>
  </si>
  <si>
    <t xml:space="preserve">ПОГОДЖЕНО: </t>
  </si>
  <si>
    <t>(підпис)</t>
  </si>
  <si>
    <t>(ініціали та прізвище)</t>
  </si>
  <si>
    <t xml:space="preserve"> спеціального фонду -  </t>
  </si>
  <si>
    <t>тис. гривень.</t>
  </si>
  <si>
    <t>тис. гривень та  зі</t>
  </si>
  <si>
    <t xml:space="preserve">тис. гривень, у тому  числі  із  загального фонду  - </t>
  </si>
  <si>
    <t>(тис.грн.)</t>
  </si>
  <si>
    <t xml:space="preserve">(КТКВК) </t>
  </si>
  <si>
    <t>Середньорічне число штатних одиниць адмінперсоналу, за умовами оплати праці віднесених до педагогічного персоналу</t>
  </si>
  <si>
    <t>Всього-середньорічне число ставок (штатних одиниць)</t>
  </si>
  <si>
    <t>Завдання 1</t>
  </si>
  <si>
    <t>одиниць</t>
  </si>
  <si>
    <t>Середньорічне число посадових окладів (ставок) педагогічного персоналу</t>
  </si>
  <si>
    <r>
      <t>Джерела фінансування інвестиційних проектів (програм)</t>
    </r>
    <r>
      <rPr>
        <b/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 xml:space="preserve">: </t>
    </r>
  </si>
  <si>
    <t>тис.грн.</t>
  </si>
  <si>
    <t>Кошторис</t>
  </si>
  <si>
    <t>Надання загальної середньої освіти загальноосвітніми навчальними закладами (в т. ч. школою-дитячим садком, інтернатом при школі), спеціалізованими школами, ліцеями, гімназіями, колегіумами</t>
  </si>
  <si>
    <t>Конституція України; Бюджетний Кодекс України; Закон України “Про середню освіту”,  "Про освіту"; Закони України "Про Державний бюджет України</t>
  </si>
  <si>
    <t>Забезпечення надання послуг з загальної середньої освіти в денних загальноосвітніх закладах</t>
  </si>
  <si>
    <t>Забезпечити надання відповідних послуг денними загальноосвітніми навчальними закладами </t>
  </si>
  <si>
    <t>Середньорічне число посадових окладів (ставок) спеціалістів</t>
  </si>
  <si>
    <t>Середньорічне число посадових окладів (ставок) робітників</t>
  </si>
  <si>
    <t>Кількість закладів (за ступенями шкіл)</t>
  </si>
  <si>
    <t>Кількість класів (за ступенями шкіл)</t>
  </si>
  <si>
    <t>кількість днів відвідування,  </t>
  </si>
  <si>
    <t>дн.</t>
  </si>
  <si>
    <t>діто-дні відвідування,</t>
  </si>
  <si>
    <t xml:space="preserve">Кількість осіб з числа дітей-сиріт та дітей, позбавлених батьківського піклування, яким буде виплачуватися одноразова грошова допомога при працевлаштуванні, </t>
  </si>
  <si>
    <t>осіб.</t>
  </si>
  <si>
    <t xml:space="preserve">           Відділ освіти Рокитнянської районної державної адміністрації</t>
  </si>
  <si>
    <t xml:space="preserve">                Відділ освіти Рокитнянської  районної державної адміністрації</t>
  </si>
  <si>
    <t>Назва державної / регіональної цільової програми </t>
  </si>
  <si>
    <t>Результативні показникибюджетної програми</t>
  </si>
  <si>
    <t>Касові видатки станом на</t>
  </si>
  <si>
    <t xml:space="preserve">Спільним наказом  управління фінансів районної державної адміністрації </t>
  </si>
  <si>
    <r>
      <t>1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 </t>
    </r>
  </si>
  <si>
    <t>мережа</t>
  </si>
  <si>
    <t xml:space="preserve">та відділу освіти </t>
  </si>
  <si>
    <t xml:space="preserve">" Про деякі питання проведення експерименту із  запровадженням програмно-цільового методу </t>
  </si>
  <si>
    <t>складання та виконання місцевих бюджетів"</t>
  </si>
  <si>
    <t xml:space="preserve"> </t>
  </si>
  <si>
    <t>26.08.2014 N 836</t>
  </si>
  <si>
    <t>Підпрограми, спрямовані на досягнення мети, визначеної паспортом бюджетної програми:</t>
  </si>
  <si>
    <t>КПКВК</t>
  </si>
  <si>
    <t>КФКВК</t>
  </si>
  <si>
    <t>Підпрограма/завдання бюджетної програми</t>
  </si>
  <si>
    <t>1</t>
  </si>
  <si>
    <t>Назва підпрограми</t>
  </si>
  <si>
    <t xml:space="preserve">       9.      Перелік державних/регіональних цільових програм, що виконуються у складі бюджетної програми: </t>
  </si>
  <si>
    <t>Регіональна  цільова програма 1</t>
  </si>
  <si>
    <t>Підпрограма 1</t>
  </si>
  <si>
    <t>Підпрограма 2</t>
  </si>
  <si>
    <t>…</t>
  </si>
  <si>
    <t>Усього</t>
  </si>
  <si>
    <t>№ з/п</t>
  </si>
  <si>
    <t>значення показника</t>
  </si>
  <si>
    <t>0921</t>
  </si>
  <si>
    <t>структура навч.плану</t>
  </si>
  <si>
    <t xml:space="preserve">Начальник   відділу освіти </t>
  </si>
  <si>
    <t>бюджетної програми місцевого бюджету  на 2018 рік</t>
  </si>
  <si>
    <t>План по мережі, штатах і контингентах на 2018 рік</t>
  </si>
  <si>
    <t>0600000</t>
  </si>
  <si>
    <t>0610000</t>
  </si>
  <si>
    <t>0611020</t>
  </si>
  <si>
    <t>Бирюківська філія Синявського навчального комплексу "Загальноосвітній навчальний заклад І-ІІІ ст. - дошкільний навчальний заклад",Ольшаницька філія Синявського навчального комплексу "Загальноосвітній навчальний заклад І-ІІІ ст. - дошкільний навчальний заклад"</t>
  </si>
  <si>
    <t>бюджетні призначення</t>
  </si>
  <si>
    <t>від  22.12.2017 № 275-23-УІІ " Про районний бюджет Рокитняянського району  на 2018 рік "</t>
  </si>
  <si>
    <t>Завдання</t>
  </si>
  <si>
    <t>С. Діренко</t>
  </si>
  <si>
    <t>кількість придбаних капіт.обладнань, а саме:закупівля дидактичних матеріалів для учнів початкових класів</t>
  </si>
  <si>
    <t>Постанова КМУ № 237 від 4.05.2018</t>
  </si>
  <si>
    <t>комл.</t>
  </si>
  <si>
    <t>закупівля компютерного обладнання,відповідно мультимедійного контенту для початкових класів нової української школи</t>
  </si>
  <si>
    <t>шт.</t>
  </si>
  <si>
    <t>Оснащення ЗСО з поглибленим вивченням природничих та математичних предметів у т.ч. кабінетами фізики,хімії,біології,географії,математики мультимедійними засобами навчання</t>
  </si>
  <si>
    <t>Постанова КМУ № 929 від 18.12.2017</t>
  </si>
  <si>
    <t xml:space="preserve">згідно протоколу№18 засідання Комітету з конкурсних торгів  відділу освіти </t>
  </si>
  <si>
    <t xml:space="preserve">згідно протоколу№24 засідання Комітету з конкурсних торгів  відділу освіти </t>
  </si>
  <si>
    <t>середні витрати на придбання обладнання Постанова КМУ № 237 від 4.05.2017</t>
  </si>
  <si>
    <t>середні витрати на придбання обладнання Постанова КМУ № 929 від 12.12.2018</t>
  </si>
  <si>
    <t>капітальні видатки , а саме: Постанова КМУ №237 від 4.04.2018р.</t>
  </si>
  <si>
    <t xml:space="preserve"> Постанова КМУ №929 від 18.12.2017р.</t>
  </si>
  <si>
    <t xml:space="preserve"> на 2018 рік", рішення сесії Рокитнянської районної ради  від 17.08.2018 №334-28-УІІ " Про внесення змін до рішення двадцять третьої  сесії  районної ради сьомого скликання    </t>
  </si>
  <si>
    <t xml:space="preserve">від  28. 08.2018 №       /  </t>
  </si>
  <si>
    <t xml:space="preserve">Заступник начальника- начальник відділу управління   фінансів Рокитнянської РДА
</t>
  </si>
  <si>
    <t>Л.М.Горобець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</si>
</sst>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#,##0.0"/>
    <numFmt numFmtId="187" formatCode="[$-FC19]d\ mmmm\ yyyy\ &quot;г.&quot;"/>
  </numFmts>
  <fonts count="53">
    <font>
      <sz val="10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color indexed="8"/>
      <name val="Times New Roman"/>
      <family val="1"/>
    </font>
    <font>
      <b/>
      <vertAlign val="superscript"/>
      <sz val="10"/>
      <name val="Times New Roman"/>
      <family val="1"/>
    </font>
    <font>
      <vertAlign val="superscript"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b/>
      <u val="single"/>
      <sz val="12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2" fontId="3" fillId="0" borderId="10" xfId="0" applyNumberFormat="1" applyFont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2" fontId="5" fillId="0" borderId="10" xfId="0" applyNumberFormat="1" applyFont="1" applyBorder="1" applyAlignment="1" applyProtection="1">
      <alignment horizontal="center" vertical="center" wrapText="1"/>
      <protection locked="0"/>
    </xf>
    <xf numFmtId="185" fontId="3" fillId="0" borderId="10" xfId="0" applyNumberFormat="1" applyFont="1" applyBorder="1" applyAlignment="1" applyProtection="1">
      <alignment horizontal="center" vertical="center" wrapText="1"/>
      <protection locked="0"/>
    </xf>
    <xf numFmtId="185" fontId="3" fillId="0" borderId="11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NumberFormat="1" applyFont="1" applyBorder="1" applyAlignment="1" applyProtection="1">
      <alignment/>
      <protection locked="0"/>
    </xf>
    <xf numFmtId="0" fontId="5" fillId="0" borderId="10" xfId="0" applyNumberFormat="1" applyFont="1" applyBorder="1" applyAlignment="1" applyProtection="1">
      <alignment horizontal="center" vertical="top" wrapText="1"/>
      <protection locked="0"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 wrapText="1"/>
      <protection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wrapText="1"/>
      <protection/>
    </xf>
    <xf numFmtId="0" fontId="10" fillId="0" borderId="0" xfId="0" applyFont="1" applyBorder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/>
      <protection/>
    </xf>
    <xf numFmtId="0" fontId="10" fillId="0" borderId="12" xfId="0" applyFont="1" applyBorder="1" applyAlignment="1" applyProtection="1">
      <alignment horizontal="center"/>
      <protection/>
    </xf>
    <xf numFmtId="49" fontId="10" fillId="0" borderId="13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/>
      <protection/>
    </xf>
    <xf numFmtId="0" fontId="3" fillId="0" borderId="10" xfId="0" applyNumberFormat="1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 vertical="justify"/>
      <protection locked="0"/>
    </xf>
    <xf numFmtId="0" fontId="9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 applyProtection="1">
      <alignment vertical="center" wrapText="1"/>
      <protection locked="0"/>
    </xf>
    <xf numFmtId="0" fontId="10" fillId="0" borderId="0" xfId="0" applyFont="1" applyBorder="1" applyAlignment="1" applyProtection="1">
      <alignment horizontal="right"/>
      <protection/>
    </xf>
    <xf numFmtId="0" fontId="10" fillId="0" borderId="0" xfId="0" applyFont="1" applyAlignment="1" applyProtection="1">
      <alignment/>
      <protection locked="0"/>
    </xf>
    <xf numFmtId="0" fontId="3" fillId="0" borderId="10" xfId="0" applyFont="1" applyBorder="1" applyAlignment="1" applyProtection="1">
      <alignment horizontal="center" vertical="top" wrapText="1"/>
      <protection locked="0"/>
    </xf>
    <xf numFmtId="0" fontId="11" fillId="0" borderId="10" xfId="0" applyFont="1" applyBorder="1" applyAlignment="1" applyProtection="1">
      <alignment horizontal="center" vertical="top" wrapText="1"/>
      <protection locked="0"/>
    </xf>
    <xf numFmtId="0" fontId="3" fillId="0" borderId="10" xfId="0" applyNumberFormat="1" applyFont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>
      <alignment horizontal="right"/>
    </xf>
    <xf numFmtId="0" fontId="9" fillId="0" borderId="14" xfId="0" applyFont="1" applyBorder="1" applyAlignment="1">
      <alignment/>
    </xf>
    <xf numFmtId="0" fontId="3" fillId="0" borderId="10" xfId="0" applyNumberFormat="1" applyFont="1" applyBorder="1" applyAlignment="1" applyProtection="1">
      <alignment horizontal="center" wrapText="1"/>
      <protection locked="0"/>
    </xf>
    <xf numFmtId="0" fontId="1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 vertical="top"/>
      <protection locked="0"/>
    </xf>
    <xf numFmtId="0" fontId="16" fillId="0" borderId="0" xfId="0" applyFont="1" applyAlignment="1">
      <alignment/>
    </xf>
    <xf numFmtId="0" fontId="6" fillId="0" borderId="0" xfId="0" applyFont="1" applyBorder="1" applyAlignment="1" applyProtection="1">
      <alignment/>
      <protection locked="0"/>
    </xf>
    <xf numFmtId="0" fontId="7" fillId="0" borderId="12" xfId="0" applyFont="1" applyBorder="1" applyAlignment="1" applyProtection="1">
      <alignment vertical="top"/>
      <protection locked="0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17" fillId="0" borderId="10" xfId="0" applyFont="1" applyBorder="1" applyAlignment="1">
      <alignment/>
    </xf>
    <xf numFmtId="186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186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184" fontId="3" fillId="0" borderId="10" xfId="0" applyNumberFormat="1" applyFont="1" applyBorder="1" applyAlignment="1" applyProtection="1">
      <alignment vertical="center" wrapText="1"/>
      <protection locked="0"/>
    </xf>
    <xf numFmtId="0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184" fontId="3" fillId="0" borderId="10" xfId="0" applyNumberFormat="1" applyFont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/>
      <protection/>
    </xf>
    <xf numFmtId="0" fontId="3" fillId="34" borderId="10" xfId="0" applyNumberFormat="1" applyFont="1" applyFill="1" applyBorder="1" applyAlignment="1" applyProtection="1">
      <alignment horizontal="center" vertical="center" wrapText="1"/>
      <protection locked="0"/>
    </xf>
    <xf numFmtId="186" fontId="3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left" vertical="justify" wrapText="1"/>
      <protection locked="0"/>
    </xf>
    <xf numFmtId="184" fontId="10" fillId="0" borderId="13" xfId="0" applyNumberFormat="1" applyFont="1" applyBorder="1" applyAlignment="1" applyProtection="1">
      <alignment/>
      <protection locked="0"/>
    </xf>
    <xf numFmtId="0" fontId="17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184" fontId="3" fillId="0" borderId="0" xfId="0" applyNumberFormat="1" applyFont="1" applyBorder="1" applyAlignment="1" applyProtection="1">
      <alignment vertical="center" wrapText="1"/>
      <protection locked="0"/>
    </xf>
    <xf numFmtId="0" fontId="9" fillId="0" borderId="0" xfId="0" applyFont="1" applyAlignment="1" applyProtection="1">
      <alignment horizontal="right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NumberFormat="1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/>
      <protection/>
    </xf>
    <xf numFmtId="184" fontId="10" fillId="0" borderId="13" xfId="0" applyNumberFormat="1" applyFont="1" applyBorder="1" applyAlignment="1" applyProtection="1">
      <alignment wrapText="1"/>
      <protection locked="0"/>
    </xf>
    <xf numFmtId="49" fontId="9" fillId="0" borderId="10" xfId="0" applyNumberFormat="1" applyFont="1" applyBorder="1" applyAlignment="1" applyProtection="1">
      <alignment horizontal="center" vertical="center"/>
      <protection locked="0"/>
    </xf>
    <xf numFmtId="49" fontId="9" fillId="0" borderId="13" xfId="0" applyNumberFormat="1" applyFont="1" applyBorder="1" applyAlignment="1" applyProtection="1">
      <alignment horizontal="center"/>
      <protection locked="0"/>
    </xf>
    <xf numFmtId="49" fontId="17" fillId="0" borderId="1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 applyProtection="1">
      <alignment horizontal="center" vertical="top" wrapText="1"/>
      <protection locked="0"/>
    </xf>
    <xf numFmtId="0" fontId="9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left" wrapText="1"/>
      <protection/>
    </xf>
    <xf numFmtId="0" fontId="10" fillId="0" borderId="0" xfId="0" applyFont="1" applyAlignment="1" applyProtection="1">
      <alignment horizontal="left"/>
      <protection/>
    </xf>
    <xf numFmtId="0" fontId="9" fillId="0" borderId="0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 applyProtection="1">
      <alignment horizontal="center" vertical="top" wrapText="1"/>
      <protection/>
    </xf>
    <xf numFmtId="0" fontId="15" fillId="0" borderId="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horizontal="center"/>
      <protection/>
    </xf>
    <xf numFmtId="0" fontId="9" fillId="0" borderId="12" xfId="0" applyFont="1" applyBorder="1" applyAlignment="1" applyProtection="1">
      <alignment horizontal="center"/>
      <protection/>
    </xf>
    <xf numFmtId="0" fontId="10" fillId="0" borderId="13" xfId="0" applyFont="1" applyBorder="1" applyAlignment="1" applyProtection="1">
      <alignment horizontal="center"/>
      <protection locked="0"/>
    </xf>
    <xf numFmtId="0" fontId="16" fillId="0" borderId="0" xfId="0" applyFont="1" applyAlignment="1">
      <alignment horizontal="center" vertical="center" wrapText="1"/>
    </xf>
    <xf numFmtId="0" fontId="5" fillId="0" borderId="17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9" fillId="0" borderId="0" xfId="0" applyFont="1" applyAlignment="1" applyProtection="1">
      <alignment/>
      <protection/>
    </xf>
    <xf numFmtId="0" fontId="9" fillId="0" borderId="12" xfId="0" applyFont="1" applyBorder="1" applyAlignment="1" applyProtection="1">
      <alignment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9" fillId="0" borderId="0" xfId="0" applyFont="1" applyBorder="1" applyAlignment="1" applyProtection="1">
      <alignment/>
      <protection locked="0"/>
    </xf>
    <xf numFmtId="0" fontId="3" fillId="0" borderId="10" xfId="0" applyFont="1" applyBorder="1" applyAlignment="1">
      <alignment horizontal="center" vertical="center" wrapText="1"/>
    </xf>
    <xf numFmtId="1" fontId="3" fillId="0" borderId="18" xfId="0" applyNumberFormat="1" applyFont="1" applyBorder="1" applyAlignment="1">
      <alignment horizontal="center" vertical="center" wrapText="1"/>
    </xf>
    <xf numFmtId="1" fontId="3" fillId="0" borderId="19" xfId="0" applyNumberFormat="1" applyFont="1" applyBorder="1" applyAlignment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left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NumberFormat="1" applyFont="1" applyBorder="1" applyAlignment="1" applyProtection="1">
      <alignment horizontal="left" vertical="top" wrapText="1"/>
      <protection locked="0"/>
    </xf>
    <xf numFmtId="0" fontId="10" fillId="0" borderId="0" xfId="0" applyFont="1" applyAlignment="1">
      <alignment horizontal="left"/>
    </xf>
    <xf numFmtId="0" fontId="13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13" xfId="0" applyFont="1" applyBorder="1" applyAlignment="1" applyProtection="1">
      <alignment horizontal="center"/>
      <protection locked="0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>
      <alignment horizontal="center"/>
    </xf>
    <xf numFmtId="0" fontId="10" fillId="0" borderId="0" xfId="0" applyFont="1" applyAlignment="1" applyProtection="1">
      <alignment horizontal="left" vertical="justify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5;&#1082;&#1086;&#1085;&#1086;&#1084;&#1080;&#1089;&#1090;\Desktop\&#1088;&#1086;&#1073;&#1086;&#1095;&#1080;&#1081;%20&#1089;&#1090;&#1110;&#1083;%201\&#1041;&#1059;&#1061;&#1043;&#1040;&#1051;&#1058;&#1045;&#1056;&#1030;&#1071;\&#1060;&#1110;&#1085;&#1074;&#1110;&#1076;&#1076;&#1110;&#1083;\2018-%20&#1092;&#1110;&#1085;&#1072;&#1085;&#1089;&#1091;&#1074;&#1072;&#1085;&#1085;&#1103;\&#1060;&#1030;&#1085;&#1072;&#1085;&#1089;&#1091;&#1074;&#1072;&#1085;&#1085;&#1103;%20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Січень"/>
      <sheetName val="Надх.січень"/>
      <sheetName val="Лютий"/>
      <sheetName val="Надх.лютий"/>
      <sheetName val="Березень"/>
      <sheetName val="Надх.березень"/>
      <sheetName val="Квітень "/>
      <sheetName val="Надх.квітень"/>
      <sheetName val="Травень "/>
      <sheetName val="Надх.травень"/>
      <sheetName val="Червень"/>
      <sheetName val="Надх.червень"/>
      <sheetName val="Липень"/>
      <sheetName val="Надх.липень"/>
      <sheetName val="Серпень"/>
      <sheetName val="Надх.серпень"/>
      <sheetName val="Вересень"/>
      <sheetName val="Надх.вересень"/>
      <sheetName val="Жовтень"/>
      <sheetName val="Надх.жовтень"/>
      <sheetName val="Листопад "/>
      <sheetName val="Надх.листопад"/>
      <sheetName val="Грудень"/>
      <sheetName val="Надх.грудень"/>
      <sheetName val="Накопичувальна"/>
      <sheetName val="Звіт"/>
      <sheetName val="зведена"/>
      <sheetName val="дані до паспортів"/>
      <sheetName val="Лист2"/>
      <sheetName val="Лист1"/>
    </sheetNames>
    <sheetDataSet>
      <sheetData sheetId="28">
        <row r="24">
          <cell r="O24">
            <v>80613496.77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view="pageBreakPreview" zoomScaleSheetLayoutView="100" zoomScalePageLayoutView="0" workbookViewId="0" topLeftCell="A5">
      <selection activeCell="F9" sqref="F9"/>
    </sheetView>
  </sheetViews>
  <sheetFormatPr defaultColWidth="9.00390625" defaultRowHeight="12.75"/>
  <cols>
    <col min="1" max="1" width="5.625" style="14" customWidth="1"/>
    <col min="2" max="2" width="20.75390625" style="14" customWidth="1"/>
    <col min="3" max="3" width="11.625" style="14" customWidth="1"/>
    <col min="4" max="4" width="16.375" style="14" customWidth="1"/>
    <col min="5" max="5" width="4.125" style="14" customWidth="1"/>
    <col min="6" max="6" width="12.25390625" style="14" customWidth="1"/>
    <col min="7" max="7" width="11.625" style="14" customWidth="1"/>
    <col min="8" max="8" width="4.125" style="14" customWidth="1"/>
    <col min="9" max="9" width="13.25390625" style="14" customWidth="1"/>
    <col min="10" max="10" width="11.625" style="14" customWidth="1"/>
    <col min="11" max="11" width="19.875" style="14" customWidth="1"/>
    <col min="12" max="12" width="34.125" style="14" customWidth="1"/>
    <col min="13" max="13" width="15.875" style="14" customWidth="1"/>
    <col min="14" max="14" width="19.875" style="14" customWidth="1"/>
    <col min="15" max="16384" width="9.125" style="14" customWidth="1"/>
  </cols>
  <sheetData>
    <row r="1" spans="7:10" ht="12.75">
      <c r="G1" s="15"/>
      <c r="H1" s="15"/>
      <c r="I1" s="15"/>
      <c r="J1" s="14" t="s">
        <v>0</v>
      </c>
    </row>
    <row r="2" spans="7:12" ht="12.75">
      <c r="G2" s="15"/>
      <c r="H2" s="15"/>
      <c r="I2" s="15"/>
      <c r="J2" s="83" t="s">
        <v>1</v>
      </c>
      <c r="K2" s="83"/>
      <c r="L2" s="83"/>
    </row>
    <row r="3" spans="7:10" ht="12.75">
      <c r="G3" s="15"/>
      <c r="H3" s="15"/>
      <c r="I3" s="15"/>
      <c r="J3" s="15" t="s">
        <v>108</v>
      </c>
    </row>
    <row r="4" ht="13.5" customHeight="1">
      <c r="J4" s="14" t="s">
        <v>105</v>
      </c>
    </row>
    <row r="5" ht="13.5" customHeight="1">
      <c r="J5" s="14" t="s">
        <v>106</v>
      </c>
    </row>
    <row r="6" spans="7:10" ht="12.75">
      <c r="G6" s="15"/>
      <c r="H6" s="15"/>
      <c r="I6" s="15"/>
      <c r="J6" s="14" t="s">
        <v>0</v>
      </c>
    </row>
    <row r="7" spans="1:11" ht="12.75">
      <c r="A7" s="16"/>
      <c r="B7" s="16"/>
      <c r="D7" s="16"/>
      <c r="G7" s="15"/>
      <c r="H7" s="15"/>
      <c r="I7" s="15"/>
      <c r="J7" s="30" t="s">
        <v>101</v>
      </c>
      <c r="K7" s="30"/>
    </row>
    <row r="8" spans="1:12" ht="37.5" customHeight="1">
      <c r="A8" s="16"/>
      <c r="G8" s="17"/>
      <c r="H8" s="17"/>
      <c r="I8" s="18"/>
      <c r="J8" s="88" t="s">
        <v>104</v>
      </c>
      <c r="K8" s="88"/>
      <c r="L8" s="88"/>
    </row>
    <row r="9" spans="2:12" ht="30.75" customHeight="1">
      <c r="B9" s="16"/>
      <c r="G9" s="19" t="s">
        <v>2</v>
      </c>
      <c r="H9" s="19"/>
      <c r="I9" s="19"/>
      <c r="J9" s="89"/>
      <c r="K9" s="89"/>
      <c r="L9" s="89"/>
    </row>
    <row r="10" spans="3:11" ht="15" customHeight="1">
      <c r="C10" s="16"/>
      <c r="G10" s="20"/>
      <c r="H10" s="20"/>
      <c r="I10" s="20"/>
      <c r="J10" s="20"/>
      <c r="K10" s="20"/>
    </row>
    <row r="11" spans="10:12" ht="15.75">
      <c r="J11" s="46"/>
      <c r="K11" s="62" t="s">
        <v>150</v>
      </c>
      <c r="L11" s="47"/>
    </row>
    <row r="12" spans="7:12" ht="33" customHeight="1">
      <c r="G12" s="21"/>
      <c r="H12" s="21"/>
      <c r="I12" s="18"/>
      <c r="J12" s="90"/>
      <c r="K12" s="90"/>
      <c r="L12" s="90"/>
    </row>
    <row r="13" spans="1:12" ht="12.75">
      <c r="A13" s="22"/>
      <c r="G13" s="18"/>
      <c r="H13" s="18"/>
      <c r="I13" s="18"/>
      <c r="J13" s="91"/>
      <c r="K13" s="91"/>
      <c r="L13" s="91"/>
    </row>
    <row r="14" spans="1:4" ht="12.75">
      <c r="A14" s="22"/>
      <c r="D14" s="16"/>
    </row>
    <row r="15" spans="1:12" ht="12.75">
      <c r="A15" s="22"/>
      <c r="D15" s="16"/>
      <c r="G15" s="22"/>
      <c r="H15" s="22"/>
      <c r="I15" s="22"/>
      <c r="J15" s="92"/>
      <c r="K15" s="92"/>
      <c r="L15" s="92"/>
    </row>
    <row r="16" spans="1:12" ht="18.75">
      <c r="A16" s="93" t="s">
        <v>3</v>
      </c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</row>
    <row r="17" spans="1:12" ht="18.75">
      <c r="A17" s="93" t="s">
        <v>126</v>
      </c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</row>
    <row r="18" ht="12.75">
      <c r="A18" s="22"/>
    </row>
    <row r="19" spans="1:12" ht="12.75">
      <c r="A19" s="23" t="s">
        <v>5</v>
      </c>
      <c r="B19" s="80" t="s">
        <v>128</v>
      </c>
      <c r="C19" s="24"/>
      <c r="D19" s="95" t="s">
        <v>96</v>
      </c>
      <c r="E19" s="95"/>
      <c r="F19" s="95"/>
      <c r="G19" s="95"/>
      <c r="H19" s="95"/>
      <c r="I19" s="95"/>
      <c r="J19" s="95"/>
      <c r="K19" s="95"/>
      <c r="L19" s="95"/>
    </row>
    <row r="20" spans="1:12" ht="12.75">
      <c r="A20" s="22"/>
      <c r="B20" s="25" t="s">
        <v>8</v>
      </c>
      <c r="D20" s="91" t="s">
        <v>9</v>
      </c>
      <c r="E20" s="91"/>
      <c r="F20" s="91"/>
      <c r="G20" s="91"/>
      <c r="H20" s="91"/>
      <c r="I20" s="91"/>
      <c r="J20" s="91"/>
      <c r="K20" s="91"/>
      <c r="L20" s="91"/>
    </row>
    <row r="21" spans="1:11" ht="15.75" customHeight="1">
      <c r="A21" s="22"/>
      <c r="B21" s="18"/>
      <c r="D21" s="18"/>
      <c r="E21" s="18"/>
      <c r="F21" s="18"/>
      <c r="G21" s="18"/>
      <c r="H21" s="18"/>
      <c r="I21" s="18"/>
      <c r="J21" s="18"/>
      <c r="K21" s="18"/>
    </row>
    <row r="22" spans="1:12" ht="12.75">
      <c r="A22" s="23" t="s">
        <v>6</v>
      </c>
      <c r="B22" s="80" t="s">
        <v>129</v>
      </c>
      <c r="C22" s="24"/>
      <c r="D22" s="95" t="s">
        <v>97</v>
      </c>
      <c r="E22" s="95"/>
      <c r="F22" s="95"/>
      <c r="G22" s="95"/>
      <c r="H22" s="95"/>
      <c r="I22" s="95"/>
      <c r="J22" s="95"/>
      <c r="K22" s="95"/>
      <c r="L22" s="95"/>
    </row>
    <row r="23" spans="1:12" ht="12.75">
      <c r="A23" s="22"/>
      <c r="B23" s="23" t="s">
        <v>8</v>
      </c>
      <c r="D23" s="94" t="s">
        <v>10</v>
      </c>
      <c r="E23" s="94"/>
      <c r="F23" s="94"/>
      <c r="G23" s="94"/>
      <c r="H23" s="94"/>
      <c r="I23" s="94"/>
      <c r="J23" s="94"/>
      <c r="K23" s="94"/>
      <c r="L23" s="94"/>
    </row>
    <row r="24" spans="1:11" ht="15" customHeight="1">
      <c r="A24" s="22"/>
      <c r="B24" s="22"/>
      <c r="D24" s="18"/>
      <c r="E24" s="18"/>
      <c r="F24" s="18"/>
      <c r="G24" s="18"/>
      <c r="H24" s="18"/>
      <c r="I24" s="18"/>
      <c r="J24" s="18"/>
      <c r="K24" s="18"/>
    </row>
    <row r="25" spans="1:12" ht="27" customHeight="1">
      <c r="A25" s="23" t="s">
        <v>7</v>
      </c>
      <c r="B25" s="80" t="s">
        <v>130</v>
      </c>
      <c r="C25" s="24"/>
      <c r="D25" s="26" t="s">
        <v>123</v>
      </c>
      <c r="E25" s="96" t="s">
        <v>83</v>
      </c>
      <c r="F25" s="96"/>
      <c r="G25" s="96"/>
      <c r="H25" s="96"/>
      <c r="I25" s="96"/>
      <c r="J25" s="96"/>
      <c r="K25" s="96"/>
      <c r="L25" s="96"/>
    </row>
    <row r="26" spans="1:12" ht="12.75">
      <c r="A26" s="22"/>
      <c r="B26" s="23" t="s">
        <v>8</v>
      </c>
      <c r="D26" s="22" t="s">
        <v>74</v>
      </c>
      <c r="E26" s="18"/>
      <c r="F26" s="94" t="s">
        <v>11</v>
      </c>
      <c r="G26" s="94"/>
      <c r="H26" s="94"/>
      <c r="I26" s="94"/>
      <c r="J26" s="94"/>
      <c r="K26" s="94"/>
      <c r="L26" s="94"/>
    </row>
    <row r="27" ht="12.75">
      <c r="A27" s="22"/>
    </row>
    <row r="28" spans="1:7" ht="12.75">
      <c r="A28" s="22"/>
      <c r="D28" s="16"/>
      <c r="E28" s="16"/>
      <c r="F28" s="16"/>
      <c r="G28" s="16"/>
    </row>
    <row r="29" spans="1:11" ht="12.75">
      <c r="A29" s="23" t="s">
        <v>12</v>
      </c>
      <c r="B29" s="84" t="s">
        <v>13</v>
      </c>
      <c r="C29" s="84"/>
      <c r="D29" s="78">
        <f>J29+C30</f>
        <v>83103.89676999999</v>
      </c>
      <c r="E29" s="83" t="s">
        <v>72</v>
      </c>
      <c r="F29" s="83"/>
      <c r="G29" s="83"/>
      <c r="H29" s="83"/>
      <c r="I29" s="83"/>
      <c r="J29" s="66">
        <f>'7,8'!E12</f>
        <v>80613.49677</v>
      </c>
      <c r="K29" s="24" t="s">
        <v>71</v>
      </c>
    </row>
    <row r="30" spans="1:11" ht="12.75">
      <c r="A30" s="22"/>
      <c r="B30" s="24" t="s">
        <v>69</v>
      </c>
      <c r="C30" s="66">
        <f>'7,8'!F12</f>
        <v>2490.4</v>
      </c>
      <c r="D30" s="24" t="s">
        <v>70</v>
      </c>
      <c r="E30" s="24"/>
      <c r="F30" s="24"/>
      <c r="G30" s="24"/>
      <c r="H30" s="24"/>
      <c r="I30" s="24"/>
      <c r="J30" s="24"/>
      <c r="K30" s="24"/>
    </row>
    <row r="31" spans="1:7" ht="12.75">
      <c r="A31" s="22"/>
      <c r="D31" s="16"/>
      <c r="E31" s="16"/>
      <c r="F31" s="16"/>
      <c r="G31" s="16"/>
    </row>
    <row r="32" spans="1:7" ht="12.75">
      <c r="A32" s="23" t="s">
        <v>14</v>
      </c>
      <c r="B32" s="85" t="s">
        <v>15</v>
      </c>
      <c r="C32" s="85"/>
      <c r="D32" s="85"/>
      <c r="E32" s="85"/>
      <c r="F32" s="85"/>
      <c r="G32" s="85"/>
    </row>
    <row r="33" spans="1:12" ht="18.75" customHeight="1">
      <c r="A33" s="27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</row>
    <row r="34" spans="1:12" ht="16.5">
      <c r="A34" s="27"/>
      <c r="B34" s="51" t="s">
        <v>84</v>
      </c>
      <c r="C34" s="48"/>
      <c r="D34" s="48"/>
      <c r="E34" s="48"/>
      <c r="F34" s="48"/>
      <c r="G34" s="48"/>
      <c r="H34" s="48"/>
      <c r="I34" s="48"/>
      <c r="J34" s="48"/>
      <c r="K34" s="48"/>
      <c r="L34" s="48"/>
    </row>
    <row r="35" spans="1:12" ht="16.5">
      <c r="A35" s="27"/>
      <c r="B35" s="12" t="s">
        <v>149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</row>
    <row r="36" spans="1:12" ht="16.5">
      <c r="A36" s="27"/>
      <c r="B36" s="47" t="s">
        <v>133</v>
      </c>
      <c r="C36" s="47"/>
      <c r="D36" s="47"/>
      <c r="E36" s="47"/>
      <c r="F36" s="47"/>
      <c r="K36" s="12"/>
      <c r="L36" s="12"/>
    </row>
    <row r="37" spans="1:6" ht="12.75">
      <c r="A37" s="23" t="s">
        <v>16</v>
      </c>
      <c r="B37" s="85" t="s">
        <v>17</v>
      </c>
      <c r="C37" s="85"/>
      <c r="D37" s="85"/>
      <c r="E37" s="85"/>
      <c r="F37" s="85"/>
    </row>
    <row r="38" spans="1:12" ht="18.75" customHeight="1">
      <c r="A38" s="27"/>
      <c r="B38" s="49" t="s">
        <v>85</v>
      </c>
      <c r="C38" s="50"/>
      <c r="D38" s="50"/>
      <c r="E38" s="50"/>
      <c r="F38" s="50"/>
      <c r="G38" s="50"/>
      <c r="H38" s="50"/>
      <c r="I38" s="50"/>
      <c r="J38" s="50"/>
      <c r="K38" s="50"/>
      <c r="L38" s="50"/>
    </row>
    <row r="39" spans="1:12" ht="18.75" customHeight="1">
      <c r="A39" s="27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</row>
    <row r="40" spans="1:12" ht="18.75" customHeight="1">
      <c r="A40" s="27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</row>
    <row r="41" spans="1:11" ht="12.75">
      <c r="A41" s="18"/>
      <c r="B41" s="16"/>
      <c r="C41" s="16"/>
      <c r="D41" s="16"/>
      <c r="E41" s="16"/>
      <c r="F41" s="16"/>
      <c r="G41" s="16"/>
      <c r="H41" s="16"/>
      <c r="I41" s="16"/>
      <c r="J41" s="16"/>
      <c r="K41" s="16"/>
    </row>
    <row r="42" spans="1:11" ht="12.75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16"/>
    </row>
    <row r="43" ht="12.75">
      <c r="A43" s="22"/>
    </row>
    <row r="44" ht="12.75">
      <c r="A44" s="22"/>
    </row>
    <row r="45" ht="12.75">
      <c r="A45" s="22"/>
    </row>
    <row r="46" ht="12.75">
      <c r="A46" s="22"/>
    </row>
    <row r="47" ht="12.75">
      <c r="A47" s="22"/>
    </row>
    <row r="48" ht="12.75">
      <c r="A48" s="22"/>
    </row>
    <row r="49" ht="12.75">
      <c r="A49" s="22"/>
    </row>
    <row r="50" ht="12.75">
      <c r="A50" s="22"/>
    </row>
    <row r="51" ht="12.75">
      <c r="A51" s="22"/>
    </row>
    <row r="52" ht="12.75">
      <c r="A52" s="22"/>
    </row>
    <row r="53" ht="12.75">
      <c r="A53" s="22"/>
    </row>
    <row r="54" ht="12.75">
      <c r="A54" s="22"/>
    </row>
    <row r="55" ht="12.75">
      <c r="A55" s="22"/>
    </row>
    <row r="56" ht="12.75">
      <c r="A56" s="22"/>
    </row>
    <row r="57" ht="12.75">
      <c r="A57" s="22"/>
    </row>
    <row r="58" ht="12.75">
      <c r="A58" s="22"/>
    </row>
    <row r="59" ht="12.75">
      <c r="A59" s="22"/>
    </row>
    <row r="60" ht="12.75">
      <c r="A60" s="22"/>
    </row>
  </sheetData>
  <sheetProtection formatCells="0" formatRows="0" insertRows="0" deleteRows="0" selectLockedCells="1"/>
  <mergeCells count="21">
    <mergeCell ref="A16:L16"/>
    <mergeCell ref="A17:L17"/>
    <mergeCell ref="D20:L20"/>
    <mergeCell ref="F26:L26"/>
    <mergeCell ref="D19:L19"/>
    <mergeCell ref="D22:L22"/>
    <mergeCell ref="D23:L23"/>
    <mergeCell ref="E25:L25"/>
    <mergeCell ref="J2:L2"/>
    <mergeCell ref="J8:L8"/>
    <mergeCell ref="J9:L9"/>
    <mergeCell ref="J12:L12"/>
    <mergeCell ref="J13:L13"/>
    <mergeCell ref="J15:L15"/>
    <mergeCell ref="E29:I29"/>
    <mergeCell ref="B29:C29"/>
    <mergeCell ref="B32:G32"/>
    <mergeCell ref="B39:L39"/>
    <mergeCell ref="B40:L40"/>
    <mergeCell ref="B33:L33"/>
    <mergeCell ref="B37:F37"/>
  </mergeCells>
  <printOptions/>
  <pageMargins left="0.5905511811023623" right="0.3937007874015748" top="0.5905511811023623" bottom="0.1968503937007874" header="0.5118110236220472" footer="0.5118110236220472"/>
  <pageSetup horizontalDpi="300" verticalDpi="300" orientation="landscape" paperSize="9" scale="69" r:id="rId1"/>
  <rowBreaks count="1" manualBreakCount="1">
    <brk id="38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281"/>
  <sheetViews>
    <sheetView view="pageBreakPreview" zoomScaleSheetLayoutView="100" zoomScalePageLayoutView="0" workbookViewId="0" topLeftCell="A1">
      <selection activeCell="F13" sqref="F13"/>
    </sheetView>
  </sheetViews>
  <sheetFormatPr defaultColWidth="9.00390625" defaultRowHeight="12.75"/>
  <cols>
    <col min="1" max="3" width="10.75390625" style="14" customWidth="1"/>
    <col min="4" max="4" width="27.375" style="14" customWidth="1"/>
    <col min="5" max="5" width="11.375" style="14" customWidth="1"/>
    <col min="6" max="6" width="14.25390625" style="14" customWidth="1"/>
    <col min="7" max="7" width="16.375" style="14" customWidth="1"/>
    <col min="8" max="16384" width="9.125" style="14" customWidth="1"/>
  </cols>
  <sheetData>
    <row r="1" spans="1:5" ht="16.5" customHeight="1">
      <c r="A1" s="23" t="s">
        <v>19</v>
      </c>
      <c r="B1" s="77" t="s">
        <v>109</v>
      </c>
      <c r="C1" s="77"/>
      <c r="D1" s="77"/>
      <c r="E1" s="77"/>
    </row>
    <row r="2" spans="2:4" ht="12.75">
      <c r="B2" s="92"/>
      <c r="C2" s="92"/>
      <c r="D2" s="92"/>
    </row>
    <row r="3" spans="1:7" ht="33" customHeight="1">
      <c r="A3" s="2" t="s">
        <v>18</v>
      </c>
      <c r="B3" s="8" t="s">
        <v>110</v>
      </c>
      <c r="C3" s="8" t="s">
        <v>111</v>
      </c>
      <c r="D3" s="97" t="s">
        <v>114</v>
      </c>
      <c r="E3" s="98"/>
      <c r="F3" s="98"/>
      <c r="G3" s="99"/>
    </row>
    <row r="4" spans="1:7" ht="36" customHeight="1">
      <c r="A4" s="3">
        <v>1</v>
      </c>
      <c r="B4" s="67"/>
      <c r="C4" s="26"/>
      <c r="D4" s="100"/>
      <c r="E4" s="101"/>
      <c r="F4" s="101"/>
      <c r="G4" s="102"/>
    </row>
    <row r="5" spans="2:7" ht="12.75">
      <c r="B5" s="104"/>
      <c r="C5" s="104"/>
      <c r="D5" s="104"/>
      <c r="E5" s="104"/>
      <c r="F5" s="104"/>
      <c r="G5" s="104"/>
    </row>
    <row r="6" spans="2:7" ht="12.75">
      <c r="B6" s="103"/>
      <c r="C6" s="103"/>
      <c r="D6" s="103"/>
      <c r="E6" s="103"/>
      <c r="F6" s="103"/>
      <c r="G6" s="103"/>
    </row>
    <row r="7" spans="1:4" ht="12.75">
      <c r="A7" s="23" t="s">
        <v>25</v>
      </c>
      <c r="B7" s="85" t="s">
        <v>26</v>
      </c>
      <c r="C7" s="85"/>
      <c r="D7" s="85"/>
    </row>
    <row r="8" spans="1:4" ht="12.75">
      <c r="A8" s="22"/>
      <c r="B8" s="15"/>
      <c r="C8" s="15"/>
      <c r="D8" s="15"/>
    </row>
    <row r="9" ht="12.75">
      <c r="G9" s="71" t="s">
        <v>73</v>
      </c>
    </row>
    <row r="10" spans="1:7" s="30" customFormat="1" ht="34.5" customHeight="1">
      <c r="A10" s="2" t="s">
        <v>18</v>
      </c>
      <c r="B10" s="8" t="s">
        <v>110</v>
      </c>
      <c r="C10" s="8" t="s">
        <v>111</v>
      </c>
      <c r="D10" s="8" t="s">
        <v>112</v>
      </c>
      <c r="E10" s="69" t="s">
        <v>22</v>
      </c>
      <c r="F10" s="8" t="s">
        <v>23</v>
      </c>
      <c r="G10" s="8" t="s">
        <v>24</v>
      </c>
    </row>
    <row r="11" spans="1:7" s="30" customFormat="1" ht="23.25" customHeight="1">
      <c r="A11" s="2"/>
      <c r="B11" s="8"/>
      <c r="C11" s="8"/>
      <c r="D11" s="8" t="s">
        <v>134</v>
      </c>
      <c r="E11" s="69"/>
      <c r="F11" s="8"/>
      <c r="G11" s="8"/>
    </row>
    <row r="12" spans="1:7" ht="54" customHeight="1">
      <c r="A12" s="7" t="s">
        <v>113</v>
      </c>
      <c r="B12" s="81" t="s">
        <v>130</v>
      </c>
      <c r="C12" s="79" t="s">
        <v>123</v>
      </c>
      <c r="D12" s="1" t="s">
        <v>86</v>
      </c>
      <c r="E12" s="59">
        <f>'[1]дані до паспортів'!$O$24/1000</f>
        <v>80613.49677</v>
      </c>
      <c r="F12" s="59">
        <f>3587.3-605-491.9</f>
        <v>2490.4</v>
      </c>
      <c r="G12" s="59">
        <f>SUM(E12:F12)</f>
        <v>83103.89676999999</v>
      </c>
    </row>
    <row r="13" spans="1:7" ht="12.75">
      <c r="A13" s="31"/>
      <c r="B13" s="32"/>
      <c r="C13" s="70"/>
      <c r="D13" s="33"/>
      <c r="E13" s="70"/>
      <c r="F13" s="70"/>
      <c r="G13" s="33"/>
    </row>
    <row r="14" spans="1:7" ht="12.75">
      <c r="A14" s="31"/>
      <c r="B14" s="32"/>
      <c r="C14" s="33"/>
      <c r="D14" s="33"/>
      <c r="E14" s="33"/>
      <c r="F14" s="33"/>
      <c r="G14" s="33"/>
    </row>
    <row r="15" spans="1:7" ht="12.75">
      <c r="A15" s="31"/>
      <c r="B15" s="32"/>
      <c r="C15" s="33"/>
      <c r="D15" s="33"/>
      <c r="E15" s="33"/>
      <c r="F15" s="33"/>
      <c r="G15" s="33"/>
    </row>
    <row r="16" spans="1:7" ht="12.75">
      <c r="A16" s="31"/>
      <c r="B16" s="32"/>
      <c r="C16" s="33"/>
      <c r="D16" s="33"/>
      <c r="E16" s="33"/>
      <c r="F16" s="33"/>
      <c r="G16" s="33"/>
    </row>
    <row r="17" spans="1:7" ht="12.75">
      <c r="A17" s="31"/>
      <c r="B17" s="32"/>
      <c r="C17" s="33"/>
      <c r="D17" s="33"/>
      <c r="E17" s="33"/>
      <c r="F17" s="33"/>
      <c r="G17" s="33"/>
    </row>
    <row r="18" spans="1:7" ht="12.75">
      <c r="A18" s="31"/>
      <c r="B18" s="32"/>
      <c r="C18" s="33"/>
      <c r="D18" s="33"/>
      <c r="E18" s="33"/>
      <c r="F18" s="33"/>
      <c r="G18" s="33"/>
    </row>
    <row r="19" spans="1:7" ht="12.75">
      <c r="A19" s="31"/>
      <c r="B19" s="32"/>
      <c r="C19" s="33"/>
      <c r="D19" s="33"/>
      <c r="E19" s="33"/>
      <c r="F19" s="33"/>
      <c r="G19" s="33"/>
    </row>
    <row r="20" spans="1:7" ht="12.75">
      <c r="A20" s="31"/>
      <c r="B20" s="32"/>
      <c r="C20" s="33"/>
      <c r="D20" s="33"/>
      <c r="E20" s="33"/>
      <c r="F20" s="33"/>
      <c r="G20" s="33"/>
    </row>
    <row r="21" spans="1:7" ht="12.75">
      <c r="A21" s="31"/>
      <c r="B21" s="32"/>
      <c r="C21" s="33"/>
      <c r="D21" s="33"/>
      <c r="E21" s="33"/>
      <c r="F21" s="33"/>
      <c r="G21" s="33"/>
    </row>
    <row r="22" spans="1:7" ht="12.75">
      <c r="A22" s="31"/>
      <c r="B22" s="32"/>
      <c r="C22" s="33"/>
      <c r="D22" s="33"/>
      <c r="E22" s="33"/>
      <c r="F22" s="33"/>
      <c r="G22" s="33"/>
    </row>
    <row r="23" spans="1:7" ht="12.75">
      <c r="A23" s="31"/>
      <c r="B23" s="32"/>
      <c r="C23" s="33"/>
      <c r="D23" s="33"/>
      <c r="E23" s="33"/>
      <c r="F23" s="33"/>
      <c r="G23" s="33"/>
    </row>
    <row r="24" spans="1:7" ht="12.75">
      <c r="A24" s="31"/>
      <c r="B24" s="32"/>
      <c r="C24" s="33"/>
      <c r="D24" s="33"/>
      <c r="E24" s="33"/>
      <c r="F24" s="33"/>
      <c r="G24" s="33"/>
    </row>
    <row r="25" spans="1:7" ht="12.75">
      <c r="A25" s="31"/>
      <c r="B25" s="32"/>
      <c r="C25" s="33"/>
      <c r="D25" s="33"/>
      <c r="E25" s="33"/>
      <c r="F25" s="33"/>
      <c r="G25" s="33"/>
    </row>
    <row r="26" spans="1:7" ht="12.75">
      <c r="A26" s="31"/>
      <c r="B26" s="32"/>
      <c r="C26" s="33"/>
      <c r="D26" s="33"/>
      <c r="E26" s="33"/>
      <c r="F26" s="33"/>
      <c r="G26" s="33"/>
    </row>
    <row r="27" spans="1:7" ht="12.75">
      <c r="A27" s="31"/>
      <c r="B27" s="32"/>
      <c r="C27" s="33"/>
      <c r="D27" s="33"/>
      <c r="E27" s="33"/>
      <c r="F27" s="33"/>
      <c r="G27" s="33"/>
    </row>
    <row r="28" spans="1:7" ht="12.75">
      <c r="A28" s="31"/>
      <c r="B28" s="32"/>
      <c r="C28" s="33"/>
      <c r="D28" s="33"/>
      <c r="E28" s="33"/>
      <c r="F28" s="33"/>
      <c r="G28" s="33"/>
    </row>
    <row r="29" spans="1:7" ht="12.75">
      <c r="A29" s="31"/>
      <c r="B29" s="32"/>
      <c r="C29" s="33"/>
      <c r="D29" s="33"/>
      <c r="E29" s="33"/>
      <c r="F29" s="33"/>
      <c r="G29" s="33"/>
    </row>
    <row r="30" spans="1:7" ht="12.75">
      <c r="A30" s="31"/>
      <c r="B30" s="32"/>
      <c r="C30" s="33"/>
      <c r="D30" s="33"/>
      <c r="E30" s="33"/>
      <c r="F30" s="33"/>
      <c r="G30" s="33"/>
    </row>
    <row r="31" spans="1:7" ht="12.75">
      <c r="A31" s="31"/>
      <c r="B31" s="32"/>
      <c r="C31" s="33"/>
      <c r="D31" s="33"/>
      <c r="E31" s="33"/>
      <c r="F31" s="33"/>
      <c r="G31" s="33"/>
    </row>
    <row r="32" spans="1:7" ht="12.75">
      <c r="A32" s="31"/>
      <c r="B32" s="32"/>
      <c r="C32" s="34"/>
      <c r="D32" s="34"/>
      <c r="E32" s="34"/>
      <c r="F32" s="34"/>
      <c r="G32" s="34"/>
    </row>
    <row r="33" spans="1:7" ht="12.75">
      <c r="A33" s="31"/>
      <c r="B33" s="32"/>
      <c r="C33" s="34"/>
      <c r="D33" s="34"/>
      <c r="E33" s="34"/>
      <c r="F33" s="34"/>
      <c r="G33" s="34"/>
    </row>
    <row r="34" spans="1:7" ht="12.75">
      <c r="A34" s="31"/>
      <c r="B34" s="32"/>
      <c r="C34" s="34"/>
      <c r="D34" s="34"/>
      <c r="E34" s="34"/>
      <c r="F34" s="34"/>
      <c r="G34" s="34"/>
    </row>
    <row r="35" spans="1:7" ht="12.75">
      <c r="A35" s="31"/>
      <c r="B35" s="32"/>
      <c r="C35" s="34"/>
      <c r="D35" s="34"/>
      <c r="E35" s="34"/>
      <c r="F35" s="34"/>
      <c r="G35" s="34"/>
    </row>
    <row r="36" spans="1:7" ht="12.75">
      <c r="A36" s="31"/>
      <c r="B36" s="32"/>
      <c r="C36" s="34"/>
      <c r="D36" s="34"/>
      <c r="E36" s="34"/>
      <c r="F36" s="34"/>
      <c r="G36" s="34"/>
    </row>
    <row r="37" spans="1:7" ht="12.75">
      <c r="A37" s="31"/>
      <c r="B37" s="32"/>
      <c r="C37" s="34"/>
      <c r="D37" s="34"/>
      <c r="E37" s="34"/>
      <c r="F37" s="34"/>
      <c r="G37" s="34"/>
    </row>
    <row r="38" spans="1:7" ht="12.75">
      <c r="A38" s="31"/>
      <c r="B38" s="32"/>
      <c r="C38" s="34"/>
      <c r="D38" s="34"/>
      <c r="E38" s="34"/>
      <c r="F38" s="34"/>
      <c r="G38" s="34"/>
    </row>
    <row r="39" spans="1:7" ht="12.75">
      <c r="A39" s="31"/>
      <c r="B39" s="32"/>
      <c r="C39" s="34"/>
      <c r="D39" s="34"/>
      <c r="E39" s="34"/>
      <c r="F39" s="34"/>
      <c r="G39" s="34"/>
    </row>
    <row r="40" spans="1:7" ht="12.75">
      <c r="A40" s="31"/>
      <c r="B40" s="32"/>
      <c r="C40" s="34"/>
      <c r="D40" s="34"/>
      <c r="E40" s="34"/>
      <c r="F40" s="34"/>
      <c r="G40" s="34"/>
    </row>
    <row r="41" spans="1:7" ht="12.75">
      <c r="A41" s="31"/>
      <c r="B41" s="32"/>
      <c r="C41" s="34"/>
      <c r="D41" s="34"/>
      <c r="E41" s="34"/>
      <c r="F41" s="34"/>
      <c r="G41" s="34"/>
    </row>
    <row r="42" spans="1:7" ht="12.75">
      <c r="A42" s="31"/>
      <c r="B42" s="32"/>
      <c r="C42" s="34"/>
      <c r="D42" s="34"/>
      <c r="E42" s="34"/>
      <c r="F42" s="34"/>
      <c r="G42" s="34"/>
    </row>
    <row r="43" spans="1:7" ht="12.75">
      <c r="A43" s="31"/>
      <c r="B43" s="32"/>
      <c r="C43" s="34"/>
      <c r="D43" s="34"/>
      <c r="E43" s="34"/>
      <c r="F43" s="34"/>
      <c r="G43" s="34"/>
    </row>
    <row r="44" spans="1:7" ht="12.75">
      <c r="A44" s="31"/>
      <c r="B44" s="32"/>
      <c r="C44" s="34"/>
      <c r="D44" s="34"/>
      <c r="E44" s="34"/>
      <c r="F44" s="34"/>
      <c r="G44" s="34"/>
    </row>
    <row r="45" spans="1:7" ht="12.75">
      <c r="A45" s="31"/>
      <c r="B45" s="32"/>
      <c r="C45" s="34"/>
      <c r="D45" s="34"/>
      <c r="E45" s="34"/>
      <c r="F45" s="34"/>
      <c r="G45" s="34"/>
    </row>
    <row r="46" spans="1:7" ht="12.75">
      <c r="A46" s="31"/>
      <c r="B46" s="32"/>
      <c r="C46" s="34"/>
      <c r="D46" s="34"/>
      <c r="E46" s="34"/>
      <c r="F46" s="34"/>
      <c r="G46" s="34"/>
    </row>
    <row r="47" spans="1:7" ht="12.75">
      <c r="A47" s="31"/>
      <c r="B47" s="32"/>
      <c r="C47" s="34"/>
      <c r="D47" s="34"/>
      <c r="E47" s="34"/>
      <c r="F47" s="34"/>
      <c r="G47" s="34"/>
    </row>
    <row r="48" spans="1:7" ht="12.75">
      <c r="A48" s="31"/>
      <c r="B48" s="32"/>
      <c r="C48" s="34"/>
      <c r="D48" s="34"/>
      <c r="E48" s="34"/>
      <c r="F48" s="34"/>
      <c r="G48" s="34"/>
    </row>
    <row r="49" spans="1:7" ht="12.75">
      <c r="A49" s="31"/>
      <c r="B49" s="32"/>
      <c r="C49" s="34"/>
      <c r="D49" s="34"/>
      <c r="E49" s="34"/>
      <c r="F49" s="34"/>
      <c r="G49" s="34"/>
    </row>
    <row r="50" spans="1:7" ht="12.75">
      <c r="A50" s="31"/>
      <c r="B50" s="32"/>
      <c r="C50" s="34"/>
      <c r="D50" s="34"/>
      <c r="E50" s="34"/>
      <c r="F50" s="34"/>
      <c r="G50" s="34"/>
    </row>
    <row r="51" spans="1:7" ht="12.75">
      <c r="A51" s="31"/>
      <c r="B51" s="32"/>
      <c r="C51" s="34"/>
      <c r="D51" s="34"/>
      <c r="E51" s="34"/>
      <c r="F51" s="34"/>
      <c r="G51" s="34"/>
    </row>
    <row r="52" spans="1:7" ht="12.75">
      <c r="A52" s="31"/>
      <c r="B52" s="32"/>
      <c r="C52" s="34"/>
      <c r="D52" s="34"/>
      <c r="E52" s="34"/>
      <c r="F52" s="34"/>
      <c r="G52" s="34"/>
    </row>
    <row r="53" spans="1:7" ht="12.75">
      <c r="A53" s="31"/>
      <c r="B53" s="32"/>
      <c r="C53" s="34"/>
      <c r="D53" s="34"/>
      <c r="E53" s="34"/>
      <c r="F53" s="34"/>
      <c r="G53" s="34"/>
    </row>
    <row r="54" spans="1:7" ht="12.75">
      <c r="A54" s="31"/>
      <c r="B54" s="32"/>
      <c r="C54" s="34"/>
      <c r="D54" s="34"/>
      <c r="E54" s="34"/>
      <c r="F54" s="34"/>
      <c r="G54" s="34"/>
    </row>
    <row r="55" spans="1:7" ht="12.75">
      <c r="A55" s="31"/>
      <c r="B55" s="32"/>
      <c r="C55" s="34"/>
      <c r="D55" s="34"/>
      <c r="E55" s="34"/>
      <c r="F55" s="34"/>
      <c r="G55" s="34"/>
    </row>
    <row r="56" spans="1:7" ht="12.75">
      <c r="A56" s="31"/>
      <c r="B56" s="32"/>
      <c r="C56" s="34"/>
      <c r="D56" s="34"/>
      <c r="E56" s="34"/>
      <c r="F56" s="34"/>
      <c r="G56" s="34"/>
    </row>
    <row r="57" spans="1:7" ht="12.75">
      <c r="A57" s="31"/>
      <c r="B57" s="32"/>
      <c r="C57" s="34"/>
      <c r="D57" s="34"/>
      <c r="E57" s="34"/>
      <c r="F57" s="34"/>
      <c r="G57" s="34"/>
    </row>
    <row r="58" spans="1:7" ht="12.75">
      <c r="A58" s="31"/>
      <c r="B58" s="32"/>
      <c r="C58" s="34"/>
      <c r="D58" s="34"/>
      <c r="E58" s="34"/>
      <c r="F58" s="34"/>
      <c r="G58" s="34"/>
    </row>
    <row r="59" spans="1:7" ht="12.75">
      <c r="A59" s="31"/>
      <c r="B59" s="34"/>
      <c r="C59" s="34"/>
      <c r="D59" s="34"/>
      <c r="E59" s="34"/>
      <c r="F59" s="34"/>
      <c r="G59" s="34"/>
    </row>
    <row r="60" spans="1:7" ht="12.75">
      <c r="A60" s="31"/>
      <c r="B60" s="34"/>
      <c r="C60" s="34"/>
      <c r="D60" s="34"/>
      <c r="E60" s="34"/>
      <c r="F60" s="34"/>
      <c r="G60" s="34"/>
    </row>
    <row r="61" spans="1:7" ht="12.75">
      <c r="A61" s="31"/>
      <c r="B61" s="34"/>
      <c r="C61" s="34"/>
      <c r="D61" s="34"/>
      <c r="E61" s="34"/>
      <c r="F61" s="34"/>
      <c r="G61" s="34"/>
    </row>
    <row r="62" spans="1:7" ht="12.75">
      <c r="A62" s="31"/>
      <c r="B62" s="34"/>
      <c r="C62" s="34"/>
      <c r="D62" s="34"/>
      <c r="E62" s="34"/>
      <c r="F62" s="34"/>
      <c r="G62" s="34"/>
    </row>
    <row r="63" spans="1:7" ht="12.75">
      <c r="A63" s="31"/>
      <c r="B63" s="34"/>
      <c r="C63" s="34"/>
      <c r="D63" s="34"/>
      <c r="E63" s="34"/>
      <c r="F63" s="34"/>
      <c r="G63" s="34"/>
    </row>
    <row r="64" spans="1:7" ht="12.75">
      <c r="A64" s="31"/>
      <c r="B64" s="34"/>
      <c r="C64" s="34"/>
      <c r="D64" s="34"/>
      <c r="E64" s="34"/>
      <c r="F64" s="34"/>
      <c r="G64" s="34"/>
    </row>
    <row r="65" spans="1:7" ht="12.75">
      <c r="A65" s="31"/>
      <c r="B65" s="34"/>
      <c r="C65" s="34"/>
      <c r="D65" s="34"/>
      <c r="E65" s="34"/>
      <c r="F65" s="34"/>
      <c r="G65" s="34"/>
    </row>
    <row r="66" spans="1:7" ht="12.75">
      <c r="A66" s="31"/>
      <c r="B66" s="34"/>
      <c r="C66" s="34"/>
      <c r="D66" s="34"/>
      <c r="E66" s="34"/>
      <c r="F66" s="34"/>
      <c r="G66" s="34"/>
    </row>
    <row r="67" spans="1:7" ht="12.75">
      <c r="A67" s="31"/>
      <c r="B67" s="34"/>
      <c r="C67" s="34"/>
      <c r="D67" s="34"/>
      <c r="E67" s="34"/>
      <c r="F67" s="34"/>
      <c r="G67" s="34"/>
    </row>
    <row r="68" spans="1:7" ht="12.75">
      <c r="A68" s="31"/>
      <c r="B68" s="34"/>
      <c r="C68" s="34"/>
      <c r="D68" s="34"/>
      <c r="E68" s="34"/>
      <c r="F68" s="34"/>
      <c r="G68" s="34"/>
    </row>
    <row r="69" spans="1:7" ht="12.75">
      <c r="A69" s="34"/>
      <c r="B69" s="34"/>
      <c r="C69" s="34"/>
      <c r="D69" s="34"/>
      <c r="E69" s="34"/>
      <c r="F69" s="34"/>
      <c r="G69" s="34"/>
    </row>
    <row r="70" spans="1:7" ht="12.75">
      <c r="A70" s="34"/>
      <c r="B70" s="34"/>
      <c r="C70" s="34"/>
      <c r="D70" s="34"/>
      <c r="E70" s="34"/>
      <c r="F70" s="34"/>
      <c r="G70" s="34"/>
    </row>
    <row r="71" spans="1:7" ht="12.75">
      <c r="A71" s="34"/>
      <c r="B71" s="34"/>
      <c r="C71" s="34"/>
      <c r="D71" s="34"/>
      <c r="E71" s="34"/>
      <c r="F71" s="34"/>
      <c r="G71" s="34"/>
    </row>
    <row r="72" spans="1:7" ht="12.75">
      <c r="A72" s="34"/>
      <c r="B72" s="34"/>
      <c r="C72" s="34"/>
      <c r="D72" s="34"/>
      <c r="E72" s="34"/>
      <c r="F72" s="34"/>
      <c r="G72" s="34"/>
    </row>
    <row r="73" spans="1:7" ht="12.75">
      <c r="A73" s="34"/>
      <c r="B73" s="34"/>
      <c r="C73" s="34"/>
      <c r="D73" s="34"/>
      <c r="E73" s="34"/>
      <c r="F73" s="34"/>
      <c r="G73" s="34"/>
    </row>
    <row r="74" spans="1:7" ht="12.75">
      <c r="A74" s="34"/>
      <c r="B74" s="34"/>
      <c r="C74" s="34"/>
      <c r="D74" s="34"/>
      <c r="E74" s="34"/>
      <c r="F74" s="34"/>
      <c r="G74" s="34"/>
    </row>
    <row r="75" spans="1:7" ht="12.75">
      <c r="A75" s="34"/>
      <c r="B75" s="34"/>
      <c r="C75" s="34"/>
      <c r="D75" s="34"/>
      <c r="E75" s="34"/>
      <c r="F75" s="34"/>
      <c r="G75" s="34"/>
    </row>
    <row r="76" spans="1:7" ht="12.75">
      <c r="A76" s="34"/>
      <c r="B76" s="34"/>
      <c r="C76" s="34"/>
      <c r="D76" s="34"/>
      <c r="E76" s="34"/>
      <c r="F76" s="34"/>
      <c r="G76" s="34"/>
    </row>
    <row r="77" spans="1:7" ht="12.75">
      <c r="A77" s="34"/>
      <c r="B77" s="34"/>
      <c r="C77" s="34"/>
      <c r="D77" s="34"/>
      <c r="E77" s="34"/>
      <c r="F77" s="34"/>
      <c r="G77" s="34"/>
    </row>
    <row r="78" spans="1:7" ht="12.75">
      <c r="A78" s="34"/>
      <c r="B78" s="34"/>
      <c r="C78" s="34"/>
      <c r="D78" s="34"/>
      <c r="E78" s="34"/>
      <c r="F78" s="34"/>
      <c r="G78" s="34"/>
    </row>
    <row r="79" spans="1:7" ht="12.75">
      <c r="A79" s="34"/>
      <c r="B79" s="34"/>
      <c r="C79" s="34"/>
      <c r="D79" s="34"/>
      <c r="E79" s="34"/>
      <c r="F79" s="34"/>
      <c r="G79" s="34"/>
    </row>
    <row r="80" spans="1:7" ht="12.75">
      <c r="A80" s="34"/>
      <c r="B80" s="34"/>
      <c r="C80" s="34"/>
      <c r="D80" s="34"/>
      <c r="E80" s="34"/>
      <c r="F80" s="34"/>
      <c r="G80" s="34"/>
    </row>
    <row r="81" spans="1:7" ht="12.75">
      <c r="A81" s="34"/>
      <c r="B81" s="34"/>
      <c r="C81" s="34"/>
      <c r="D81" s="34"/>
      <c r="E81" s="34"/>
      <c r="F81" s="34"/>
      <c r="G81" s="34"/>
    </row>
    <row r="82" spans="1:7" ht="12.75">
      <c r="A82" s="34"/>
      <c r="B82" s="34"/>
      <c r="C82" s="34"/>
      <c r="D82" s="34"/>
      <c r="E82" s="34"/>
      <c r="F82" s="34"/>
      <c r="G82" s="34"/>
    </row>
    <row r="83" spans="1:7" ht="12.75">
      <c r="A83" s="34"/>
      <c r="B83" s="34"/>
      <c r="C83" s="34"/>
      <c r="D83" s="34"/>
      <c r="E83" s="34"/>
      <c r="F83" s="34"/>
      <c r="G83" s="34"/>
    </row>
    <row r="84" spans="1:7" ht="12.75">
      <c r="A84" s="34"/>
      <c r="B84" s="34"/>
      <c r="C84" s="34"/>
      <c r="D84" s="34"/>
      <c r="E84" s="34"/>
      <c r="F84" s="34"/>
      <c r="G84" s="34"/>
    </row>
    <row r="85" spans="1:7" ht="12.75">
      <c r="A85" s="34"/>
      <c r="B85" s="34"/>
      <c r="C85" s="34"/>
      <c r="D85" s="34"/>
      <c r="E85" s="34"/>
      <c r="F85" s="34"/>
      <c r="G85" s="34"/>
    </row>
    <row r="86" spans="1:7" ht="12.75">
      <c r="A86" s="34"/>
      <c r="B86" s="34"/>
      <c r="C86" s="34"/>
      <c r="D86" s="34"/>
      <c r="E86" s="34"/>
      <c r="F86" s="34"/>
      <c r="G86" s="34"/>
    </row>
    <row r="87" spans="1:7" ht="12.75">
      <c r="A87" s="34"/>
      <c r="B87" s="34"/>
      <c r="C87" s="34"/>
      <c r="D87" s="34"/>
      <c r="E87" s="34"/>
      <c r="F87" s="34"/>
      <c r="G87" s="34"/>
    </row>
    <row r="88" spans="1:7" ht="12.75">
      <c r="A88" s="34"/>
      <c r="B88" s="34"/>
      <c r="C88" s="34"/>
      <c r="D88" s="34"/>
      <c r="E88" s="34"/>
      <c r="F88" s="34"/>
      <c r="G88" s="34"/>
    </row>
    <row r="89" spans="1:7" ht="12.75">
      <c r="A89" s="34"/>
      <c r="B89" s="34"/>
      <c r="C89" s="34"/>
      <c r="D89" s="34"/>
      <c r="E89" s="34"/>
      <c r="F89" s="34"/>
      <c r="G89" s="34"/>
    </row>
    <row r="90" spans="1:7" ht="12.75">
      <c r="A90" s="34"/>
      <c r="B90" s="34"/>
      <c r="C90" s="34"/>
      <c r="D90" s="34"/>
      <c r="E90" s="34"/>
      <c r="F90" s="34"/>
      <c r="G90" s="34"/>
    </row>
    <row r="91" spans="1:7" ht="12.75">
      <c r="A91" s="34"/>
      <c r="B91" s="34"/>
      <c r="C91" s="34"/>
      <c r="D91" s="34"/>
      <c r="E91" s="34"/>
      <c r="F91" s="34"/>
      <c r="G91" s="34"/>
    </row>
    <row r="92" spans="1:7" ht="12.75">
      <c r="A92" s="34"/>
      <c r="B92" s="34"/>
      <c r="C92" s="34"/>
      <c r="D92" s="34"/>
      <c r="E92" s="34"/>
      <c r="F92" s="34"/>
      <c r="G92" s="34"/>
    </row>
    <row r="93" spans="1:7" ht="12.75">
      <c r="A93" s="34"/>
      <c r="B93" s="34"/>
      <c r="C93" s="34"/>
      <c r="D93" s="34"/>
      <c r="E93" s="34"/>
      <c r="F93" s="34"/>
      <c r="G93" s="34"/>
    </row>
    <row r="94" spans="1:7" ht="12.75">
      <c r="A94" s="34"/>
      <c r="B94" s="34"/>
      <c r="C94" s="34"/>
      <c r="D94" s="34"/>
      <c r="E94" s="34"/>
      <c r="F94" s="34"/>
      <c r="G94" s="34"/>
    </row>
    <row r="95" spans="1:7" ht="12.75">
      <c r="A95" s="34"/>
      <c r="B95" s="34"/>
      <c r="C95" s="34"/>
      <c r="D95" s="34"/>
      <c r="E95" s="34"/>
      <c r="F95" s="34"/>
      <c r="G95" s="34"/>
    </row>
    <row r="96" spans="1:7" ht="12.75">
      <c r="A96" s="34"/>
      <c r="B96" s="34"/>
      <c r="C96" s="34"/>
      <c r="D96" s="34"/>
      <c r="E96" s="34"/>
      <c r="F96" s="34"/>
      <c r="G96" s="34"/>
    </row>
    <row r="97" spans="1:7" ht="12.75">
      <c r="A97" s="34"/>
      <c r="B97" s="34"/>
      <c r="C97" s="34"/>
      <c r="D97" s="34"/>
      <c r="E97" s="34"/>
      <c r="F97" s="34"/>
      <c r="G97" s="34"/>
    </row>
    <row r="98" spans="1:7" ht="12.75">
      <c r="A98" s="34"/>
      <c r="B98" s="34"/>
      <c r="C98" s="34"/>
      <c r="D98" s="34"/>
      <c r="E98" s="34"/>
      <c r="F98" s="34"/>
      <c r="G98" s="34"/>
    </row>
    <row r="99" spans="1:7" ht="12.75">
      <c r="A99" s="34"/>
      <c r="B99" s="34"/>
      <c r="C99" s="34"/>
      <c r="D99" s="34"/>
      <c r="E99" s="34"/>
      <c r="F99" s="34"/>
      <c r="G99" s="34"/>
    </row>
    <row r="100" spans="1:7" ht="12.75">
      <c r="A100" s="34"/>
      <c r="B100" s="34"/>
      <c r="C100" s="34"/>
      <c r="D100" s="34"/>
      <c r="E100" s="34"/>
      <c r="F100" s="34"/>
      <c r="G100" s="34"/>
    </row>
    <row r="101" spans="1:7" ht="12.75">
      <c r="A101" s="34"/>
      <c r="B101" s="34"/>
      <c r="C101" s="34"/>
      <c r="D101" s="34"/>
      <c r="E101" s="34"/>
      <c r="F101" s="34"/>
      <c r="G101" s="34"/>
    </row>
    <row r="102" spans="1:7" ht="12.75">
      <c r="A102" s="34"/>
      <c r="B102" s="34"/>
      <c r="C102" s="34"/>
      <c r="D102" s="34"/>
      <c r="E102" s="34"/>
      <c r="F102" s="34"/>
      <c r="G102" s="34"/>
    </row>
    <row r="103" spans="1:7" ht="12.75">
      <c r="A103" s="34"/>
      <c r="B103" s="34"/>
      <c r="C103" s="34"/>
      <c r="D103" s="34"/>
      <c r="E103" s="34"/>
      <c r="F103" s="34"/>
      <c r="G103" s="34"/>
    </row>
    <row r="104" spans="1:7" ht="12.75">
      <c r="A104" s="34"/>
      <c r="B104" s="34"/>
      <c r="C104" s="34"/>
      <c r="D104" s="34"/>
      <c r="E104" s="34"/>
      <c r="F104" s="34"/>
      <c r="G104" s="34"/>
    </row>
    <row r="105" spans="1:7" ht="12.75">
      <c r="A105" s="34"/>
      <c r="B105" s="34"/>
      <c r="C105" s="34"/>
      <c r="D105" s="34"/>
      <c r="E105" s="34"/>
      <c r="F105" s="34"/>
      <c r="G105" s="34"/>
    </row>
    <row r="106" spans="1:7" ht="12.75">
      <c r="A106" s="34"/>
      <c r="B106" s="34"/>
      <c r="C106" s="34"/>
      <c r="D106" s="34"/>
      <c r="E106" s="34"/>
      <c r="F106" s="34"/>
      <c r="G106" s="34"/>
    </row>
    <row r="107" spans="1:7" ht="12.75">
      <c r="A107" s="34"/>
      <c r="B107" s="34"/>
      <c r="C107" s="34"/>
      <c r="D107" s="34"/>
      <c r="E107" s="34"/>
      <c r="F107" s="34"/>
      <c r="G107" s="34"/>
    </row>
    <row r="108" spans="1:7" ht="12.75">
      <c r="A108" s="34"/>
      <c r="B108" s="34"/>
      <c r="C108" s="34"/>
      <c r="D108" s="34"/>
      <c r="E108" s="34"/>
      <c r="F108" s="34"/>
      <c r="G108" s="34"/>
    </row>
    <row r="109" spans="1:7" ht="12.75">
      <c r="A109" s="34"/>
      <c r="B109" s="34"/>
      <c r="C109" s="34"/>
      <c r="D109" s="34"/>
      <c r="E109" s="34"/>
      <c r="F109" s="34"/>
      <c r="G109" s="34"/>
    </row>
    <row r="110" spans="1:7" ht="12.75">
      <c r="A110" s="34"/>
      <c r="B110" s="34"/>
      <c r="C110" s="34"/>
      <c r="D110" s="34"/>
      <c r="E110" s="34"/>
      <c r="F110" s="34"/>
      <c r="G110" s="34"/>
    </row>
    <row r="111" spans="1:7" ht="12.75">
      <c r="A111" s="34"/>
      <c r="B111" s="34"/>
      <c r="C111" s="34"/>
      <c r="D111" s="34"/>
      <c r="E111" s="34"/>
      <c r="F111" s="34"/>
      <c r="G111" s="34"/>
    </row>
    <row r="112" spans="1:7" ht="12.75">
      <c r="A112" s="34"/>
      <c r="B112" s="34"/>
      <c r="C112" s="34"/>
      <c r="D112" s="34"/>
      <c r="E112" s="34"/>
      <c r="F112" s="34"/>
      <c r="G112" s="34"/>
    </row>
    <row r="113" spans="1:7" ht="12.75">
      <c r="A113" s="34"/>
      <c r="B113" s="34"/>
      <c r="C113" s="34"/>
      <c r="D113" s="34"/>
      <c r="E113" s="34"/>
      <c r="F113" s="34"/>
      <c r="G113" s="34"/>
    </row>
    <row r="114" spans="1:7" ht="12.75">
      <c r="A114" s="34"/>
      <c r="B114" s="34"/>
      <c r="C114" s="34"/>
      <c r="D114" s="34"/>
      <c r="E114" s="34"/>
      <c r="F114" s="34"/>
      <c r="G114" s="34"/>
    </row>
    <row r="115" spans="1:7" ht="12.75">
      <c r="A115" s="34"/>
      <c r="B115" s="34"/>
      <c r="C115" s="34"/>
      <c r="D115" s="34"/>
      <c r="E115" s="34"/>
      <c r="F115" s="34"/>
      <c r="G115" s="34"/>
    </row>
    <row r="116" spans="1:7" ht="12.75">
      <c r="A116" s="34"/>
      <c r="B116" s="34"/>
      <c r="C116" s="34"/>
      <c r="D116" s="34"/>
      <c r="E116" s="34"/>
      <c r="F116" s="34"/>
      <c r="G116" s="34"/>
    </row>
    <row r="117" spans="1:7" ht="12.75">
      <c r="A117" s="34"/>
      <c r="B117" s="34"/>
      <c r="C117" s="34"/>
      <c r="D117" s="34"/>
      <c r="E117" s="34"/>
      <c r="F117" s="34"/>
      <c r="G117" s="34"/>
    </row>
    <row r="118" spans="1:7" ht="12.75">
      <c r="A118" s="34"/>
      <c r="B118" s="34"/>
      <c r="C118" s="34"/>
      <c r="D118" s="34"/>
      <c r="E118" s="34"/>
      <c r="F118" s="34"/>
      <c r="G118" s="34"/>
    </row>
    <row r="119" spans="1:7" ht="12.75">
      <c r="A119" s="34"/>
      <c r="B119" s="34"/>
      <c r="C119" s="34"/>
      <c r="D119" s="34"/>
      <c r="E119" s="34"/>
      <c r="F119" s="34"/>
      <c r="G119" s="34"/>
    </row>
    <row r="120" spans="1:7" ht="12.75">
      <c r="A120" s="34"/>
      <c r="B120" s="34"/>
      <c r="C120" s="34"/>
      <c r="D120" s="34"/>
      <c r="E120" s="34"/>
      <c r="F120" s="34"/>
      <c r="G120" s="34"/>
    </row>
    <row r="121" spans="1:7" ht="12.75">
      <c r="A121" s="34"/>
      <c r="B121" s="34"/>
      <c r="C121" s="34"/>
      <c r="D121" s="34"/>
      <c r="E121" s="34"/>
      <c r="F121" s="34"/>
      <c r="G121" s="34"/>
    </row>
    <row r="122" spans="1:7" ht="12.75">
      <c r="A122" s="34"/>
      <c r="B122" s="34"/>
      <c r="C122" s="34"/>
      <c r="D122" s="34"/>
      <c r="E122" s="34"/>
      <c r="F122" s="34"/>
      <c r="G122" s="34"/>
    </row>
    <row r="123" spans="1:7" ht="12.75">
      <c r="A123" s="34"/>
      <c r="B123" s="34"/>
      <c r="C123" s="34"/>
      <c r="D123" s="34"/>
      <c r="E123" s="34"/>
      <c r="F123" s="34"/>
      <c r="G123" s="34"/>
    </row>
    <row r="124" spans="1:7" ht="12.75">
      <c r="A124" s="34"/>
      <c r="B124" s="34"/>
      <c r="C124" s="34"/>
      <c r="D124" s="34"/>
      <c r="E124" s="34"/>
      <c r="F124" s="34"/>
      <c r="G124" s="34"/>
    </row>
    <row r="125" spans="1:7" ht="12.75">
      <c r="A125" s="34"/>
      <c r="B125" s="34"/>
      <c r="C125" s="34"/>
      <c r="D125" s="34"/>
      <c r="E125" s="34"/>
      <c r="F125" s="34"/>
      <c r="G125" s="34"/>
    </row>
    <row r="126" spans="1:7" ht="12.75">
      <c r="A126" s="34"/>
      <c r="B126" s="34"/>
      <c r="C126" s="34"/>
      <c r="D126" s="34"/>
      <c r="E126" s="34"/>
      <c r="F126" s="34"/>
      <c r="G126" s="34"/>
    </row>
    <row r="127" spans="1:7" ht="12.75">
      <c r="A127" s="34"/>
      <c r="B127" s="34"/>
      <c r="C127" s="34"/>
      <c r="D127" s="34"/>
      <c r="E127" s="34"/>
      <c r="F127" s="34"/>
      <c r="G127" s="34"/>
    </row>
    <row r="128" spans="1:7" ht="12.75">
      <c r="A128" s="34"/>
      <c r="B128" s="34"/>
      <c r="C128" s="34"/>
      <c r="D128" s="34"/>
      <c r="E128" s="34"/>
      <c r="F128" s="34"/>
      <c r="G128" s="34"/>
    </row>
    <row r="129" spans="1:7" ht="12.75">
      <c r="A129" s="34"/>
      <c r="B129" s="34"/>
      <c r="C129" s="34"/>
      <c r="D129" s="34"/>
      <c r="E129" s="34"/>
      <c r="F129" s="34"/>
      <c r="G129" s="34"/>
    </row>
    <row r="130" spans="1:7" ht="12.75">
      <c r="A130" s="34"/>
      <c r="B130" s="34"/>
      <c r="C130" s="34"/>
      <c r="D130" s="34"/>
      <c r="E130" s="34"/>
      <c r="F130" s="34"/>
      <c r="G130" s="34"/>
    </row>
    <row r="131" spans="1:7" ht="12.75">
      <c r="A131" s="34"/>
      <c r="B131" s="34"/>
      <c r="C131" s="34"/>
      <c r="D131" s="34"/>
      <c r="E131" s="34"/>
      <c r="F131" s="34"/>
      <c r="G131" s="34"/>
    </row>
    <row r="132" spans="1:7" ht="12.75">
      <c r="A132" s="34"/>
      <c r="B132" s="34"/>
      <c r="C132" s="34"/>
      <c r="D132" s="34"/>
      <c r="E132" s="34"/>
      <c r="F132" s="34"/>
      <c r="G132" s="34"/>
    </row>
    <row r="133" spans="1:7" ht="12.75">
      <c r="A133" s="34"/>
      <c r="B133" s="34"/>
      <c r="C133" s="34"/>
      <c r="D133" s="34"/>
      <c r="E133" s="34"/>
      <c r="F133" s="34"/>
      <c r="G133" s="34"/>
    </row>
    <row r="134" spans="1:7" ht="12.75">
      <c r="A134" s="34"/>
      <c r="B134" s="34"/>
      <c r="C134" s="34"/>
      <c r="D134" s="34"/>
      <c r="E134" s="34"/>
      <c r="F134" s="34"/>
      <c r="G134" s="34"/>
    </row>
    <row r="135" spans="1:7" ht="12.75">
      <c r="A135" s="34"/>
      <c r="B135" s="34"/>
      <c r="C135" s="34"/>
      <c r="D135" s="34"/>
      <c r="E135" s="34"/>
      <c r="F135" s="34"/>
      <c r="G135" s="34"/>
    </row>
    <row r="136" spans="1:7" ht="12.75">
      <c r="A136" s="34"/>
      <c r="B136" s="34"/>
      <c r="C136" s="34"/>
      <c r="D136" s="34"/>
      <c r="E136" s="34"/>
      <c r="F136" s="34"/>
      <c r="G136" s="34"/>
    </row>
    <row r="137" spans="1:7" ht="12.75">
      <c r="A137" s="34"/>
      <c r="B137" s="34"/>
      <c r="C137" s="34"/>
      <c r="D137" s="34"/>
      <c r="E137" s="34"/>
      <c r="F137" s="34"/>
      <c r="G137" s="34"/>
    </row>
    <row r="138" spans="1:7" ht="12.75">
      <c r="A138" s="34"/>
      <c r="B138" s="34"/>
      <c r="C138" s="34"/>
      <c r="D138" s="34"/>
      <c r="E138" s="34"/>
      <c r="F138" s="34"/>
      <c r="G138" s="34"/>
    </row>
    <row r="139" spans="1:7" ht="12.75">
      <c r="A139" s="34"/>
      <c r="B139" s="34"/>
      <c r="C139" s="34"/>
      <c r="D139" s="34"/>
      <c r="E139" s="34"/>
      <c r="F139" s="34"/>
      <c r="G139" s="34"/>
    </row>
    <row r="140" spans="1:7" ht="12.75">
      <c r="A140" s="34"/>
      <c r="B140" s="34"/>
      <c r="C140" s="34"/>
      <c r="D140" s="34"/>
      <c r="E140" s="34"/>
      <c r="F140" s="34"/>
      <c r="G140" s="34"/>
    </row>
    <row r="141" spans="1:7" ht="12.75">
      <c r="A141" s="34"/>
      <c r="B141" s="34"/>
      <c r="C141" s="34"/>
      <c r="D141" s="34"/>
      <c r="E141" s="34"/>
      <c r="F141" s="34"/>
      <c r="G141" s="34"/>
    </row>
    <row r="142" spans="1:7" ht="12.75">
      <c r="A142" s="34"/>
      <c r="B142" s="34"/>
      <c r="C142" s="34"/>
      <c r="D142" s="34"/>
      <c r="E142" s="34"/>
      <c r="F142" s="34"/>
      <c r="G142" s="34"/>
    </row>
    <row r="143" spans="1:7" ht="12.75">
      <c r="A143" s="34"/>
      <c r="B143" s="34"/>
      <c r="C143" s="34"/>
      <c r="D143" s="34"/>
      <c r="E143" s="34"/>
      <c r="F143" s="34"/>
      <c r="G143" s="34"/>
    </row>
    <row r="144" spans="1:7" ht="12.75">
      <c r="A144" s="34"/>
      <c r="B144" s="34"/>
      <c r="C144" s="34"/>
      <c r="D144" s="34"/>
      <c r="E144" s="34"/>
      <c r="F144" s="34"/>
      <c r="G144" s="34"/>
    </row>
    <row r="145" spans="1:7" ht="12.75">
      <c r="A145" s="34"/>
      <c r="B145" s="34"/>
      <c r="C145" s="34"/>
      <c r="D145" s="34"/>
      <c r="E145" s="34"/>
      <c r="F145" s="34"/>
      <c r="G145" s="34"/>
    </row>
    <row r="146" spans="1:7" ht="12.75">
      <c r="A146" s="34"/>
      <c r="B146" s="34"/>
      <c r="C146" s="34"/>
      <c r="D146" s="34"/>
      <c r="E146" s="34"/>
      <c r="F146" s="34"/>
      <c r="G146" s="34"/>
    </row>
    <row r="147" spans="1:7" ht="12.75">
      <c r="A147" s="34"/>
      <c r="B147" s="34"/>
      <c r="C147" s="34"/>
      <c r="D147" s="34"/>
      <c r="E147" s="34"/>
      <c r="F147" s="34"/>
      <c r="G147" s="34"/>
    </row>
    <row r="148" spans="1:7" ht="12.75">
      <c r="A148" s="34"/>
      <c r="B148" s="34"/>
      <c r="C148" s="34"/>
      <c r="D148" s="34"/>
      <c r="E148" s="34"/>
      <c r="F148" s="34"/>
      <c r="G148" s="34"/>
    </row>
    <row r="149" spans="1:7" ht="12.75">
      <c r="A149" s="34"/>
      <c r="B149" s="34"/>
      <c r="C149" s="34"/>
      <c r="D149" s="34"/>
      <c r="E149" s="34"/>
      <c r="F149" s="34"/>
      <c r="G149" s="34"/>
    </row>
    <row r="150" spans="1:7" ht="12.75">
      <c r="A150" s="34"/>
      <c r="B150" s="34"/>
      <c r="C150" s="34"/>
      <c r="D150" s="34"/>
      <c r="E150" s="34"/>
      <c r="F150" s="34"/>
      <c r="G150" s="34"/>
    </row>
    <row r="151" spans="1:7" ht="12.75">
      <c r="A151" s="34"/>
      <c r="B151" s="34"/>
      <c r="C151" s="34"/>
      <c r="D151" s="34"/>
      <c r="E151" s="34"/>
      <c r="F151" s="34"/>
      <c r="G151" s="34"/>
    </row>
    <row r="152" spans="1:7" ht="12.75">
      <c r="A152" s="34"/>
      <c r="B152" s="34"/>
      <c r="C152" s="34"/>
      <c r="D152" s="34"/>
      <c r="E152" s="34"/>
      <c r="F152" s="34"/>
      <c r="G152" s="34"/>
    </row>
    <row r="153" spans="1:7" ht="12.75">
      <c r="A153" s="34"/>
      <c r="B153" s="34"/>
      <c r="C153" s="34"/>
      <c r="D153" s="34"/>
      <c r="E153" s="34"/>
      <c r="F153" s="34"/>
      <c r="G153" s="34"/>
    </row>
    <row r="154" spans="1:7" ht="12.75">
      <c r="A154" s="34"/>
      <c r="B154" s="34"/>
      <c r="C154" s="34"/>
      <c r="D154" s="34"/>
      <c r="E154" s="34"/>
      <c r="F154" s="34"/>
      <c r="G154" s="34"/>
    </row>
    <row r="155" spans="1:7" ht="12.75">
      <c r="A155" s="34"/>
      <c r="B155" s="34"/>
      <c r="C155" s="34"/>
      <c r="D155" s="34"/>
      <c r="E155" s="34"/>
      <c r="F155" s="34"/>
      <c r="G155" s="34"/>
    </row>
    <row r="156" spans="1:7" ht="12.75">
      <c r="A156" s="34"/>
      <c r="B156" s="34"/>
      <c r="C156" s="34"/>
      <c r="D156" s="34"/>
      <c r="E156" s="34"/>
      <c r="F156" s="34"/>
      <c r="G156" s="34"/>
    </row>
    <row r="157" spans="1:7" ht="12.75">
      <c r="A157" s="34"/>
      <c r="B157" s="34"/>
      <c r="C157" s="34"/>
      <c r="D157" s="34"/>
      <c r="E157" s="34"/>
      <c r="F157" s="34"/>
      <c r="G157" s="34"/>
    </row>
    <row r="158" spans="1:7" ht="12.75">
      <c r="A158" s="34"/>
      <c r="B158" s="34"/>
      <c r="C158" s="34"/>
      <c r="D158" s="34"/>
      <c r="E158" s="34"/>
      <c r="F158" s="34"/>
      <c r="G158" s="34"/>
    </row>
    <row r="159" spans="1:7" ht="12.75">
      <c r="A159" s="34"/>
      <c r="B159" s="34"/>
      <c r="C159" s="34"/>
      <c r="D159" s="34"/>
      <c r="E159" s="34"/>
      <c r="F159" s="34"/>
      <c r="G159" s="34"/>
    </row>
    <row r="160" spans="1:7" ht="12.75">
      <c r="A160" s="34"/>
      <c r="B160" s="34"/>
      <c r="C160" s="34"/>
      <c r="D160" s="34"/>
      <c r="E160" s="34"/>
      <c r="F160" s="34"/>
      <c r="G160" s="34"/>
    </row>
    <row r="161" spans="1:7" ht="12.75">
      <c r="A161" s="34"/>
      <c r="B161" s="34"/>
      <c r="C161" s="34"/>
      <c r="D161" s="34"/>
      <c r="E161" s="34"/>
      <c r="F161" s="34"/>
      <c r="G161" s="34"/>
    </row>
    <row r="162" spans="1:7" ht="12.75">
      <c r="A162" s="34"/>
      <c r="B162" s="34"/>
      <c r="C162" s="34"/>
      <c r="D162" s="34"/>
      <c r="E162" s="34"/>
      <c r="F162" s="34"/>
      <c r="G162" s="34"/>
    </row>
    <row r="163" spans="1:7" ht="12.75">
      <c r="A163" s="34"/>
      <c r="B163" s="34"/>
      <c r="C163" s="34"/>
      <c r="D163" s="34"/>
      <c r="E163" s="34"/>
      <c r="F163" s="34"/>
      <c r="G163" s="34"/>
    </row>
    <row r="164" spans="1:7" ht="12.75">
      <c r="A164" s="34"/>
      <c r="B164" s="34"/>
      <c r="C164" s="34"/>
      <c r="D164" s="34"/>
      <c r="E164" s="34"/>
      <c r="F164" s="34"/>
      <c r="G164" s="34"/>
    </row>
    <row r="165" spans="1:7" ht="12.75">
      <c r="A165" s="34"/>
      <c r="B165" s="34"/>
      <c r="C165" s="34"/>
      <c r="D165" s="34"/>
      <c r="E165" s="34"/>
      <c r="F165" s="34"/>
      <c r="G165" s="34"/>
    </row>
    <row r="166" spans="1:7" ht="12.75">
      <c r="A166" s="34"/>
      <c r="B166" s="34"/>
      <c r="C166" s="34"/>
      <c r="D166" s="34"/>
      <c r="E166" s="34"/>
      <c r="F166" s="34"/>
      <c r="G166" s="34"/>
    </row>
    <row r="167" spans="1:7" ht="12.75">
      <c r="A167" s="34"/>
      <c r="B167" s="34"/>
      <c r="C167" s="34"/>
      <c r="D167" s="34"/>
      <c r="E167" s="34"/>
      <c r="F167" s="34"/>
      <c r="G167" s="34"/>
    </row>
    <row r="168" spans="1:7" ht="12.75">
      <c r="A168" s="34"/>
      <c r="B168" s="34"/>
      <c r="C168" s="34"/>
      <c r="D168" s="34"/>
      <c r="E168" s="34"/>
      <c r="F168" s="34"/>
      <c r="G168" s="34"/>
    </row>
    <row r="169" spans="1:7" ht="12.75">
      <c r="A169" s="34"/>
      <c r="B169" s="34"/>
      <c r="C169" s="34"/>
      <c r="D169" s="34"/>
      <c r="E169" s="34"/>
      <c r="F169" s="34"/>
      <c r="G169" s="34"/>
    </row>
    <row r="170" spans="1:7" ht="12.75">
      <c r="A170" s="34"/>
      <c r="B170" s="34"/>
      <c r="C170" s="34"/>
      <c r="D170" s="34"/>
      <c r="E170" s="34"/>
      <c r="F170" s="34"/>
      <c r="G170" s="34"/>
    </row>
    <row r="171" spans="1:7" ht="12.75">
      <c r="A171" s="34"/>
      <c r="B171" s="34"/>
      <c r="C171" s="34"/>
      <c r="D171" s="34"/>
      <c r="E171" s="34"/>
      <c r="F171" s="34"/>
      <c r="G171" s="34"/>
    </row>
    <row r="172" spans="1:7" ht="12.75">
      <c r="A172" s="34"/>
      <c r="B172" s="34"/>
      <c r="C172" s="34"/>
      <c r="D172" s="34"/>
      <c r="E172" s="34"/>
      <c r="F172" s="34"/>
      <c r="G172" s="34"/>
    </row>
    <row r="173" spans="1:7" ht="12.75">
      <c r="A173" s="34"/>
      <c r="B173" s="34"/>
      <c r="C173" s="34"/>
      <c r="D173" s="34"/>
      <c r="E173" s="34"/>
      <c r="F173" s="34"/>
      <c r="G173" s="34"/>
    </row>
    <row r="174" spans="1:7" ht="12.75">
      <c r="A174" s="34"/>
      <c r="B174" s="34"/>
      <c r="C174" s="34"/>
      <c r="D174" s="34"/>
      <c r="E174" s="34"/>
      <c r="F174" s="34"/>
      <c r="G174" s="34"/>
    </row>
    <row r="175" spans="1:7" ht="12.75">
      <c r="A175" s="34"/>
      <c r="B175" s="34"/>
      <c r="C175" s="34"/>
      <c r="D175" s="34"/>
      <c r="E175" s="34"/>
      <c r="F175" s="34"/>
      <c r="G175" s="34"/>
    </row>
    <row r="176" spans="1:7" ht="12.75">
      <c r="A176" s="34"/>
      <c r="B176" s="34"/>
      <c r="C176" s="34"/>
      <c r="D176" s="34"/>
      <c r="E176" s="34"/>
      <c r="F176" s="34"/>
      <c r="G176" s="34"/>
    </row>
    <row r="177" spans="1:7" ht="12.75">
      <c r="A177" s="34"/>
      <c r="B177" s="34"/>
      <c r="C177" s="34"/>
      <c r="D177" s="34"/>
      <c r="E177" s="34"/>
      <c r="F177" s="34"/>
      <c r="G177" s="34"/>
    </row>
    <row r="178" spans="1:7" ht="12.75">
      <c r="A178" s="34"/>
      <c r="B178" s="34"/>
      <c r="C178" s="34"/>
      <c r="D178" s="34"/>
      <c r="E178" s="34"/>
      <c r="F178" s="34"/>
      <c r="G178" s="34"/>
    </row>
    <row r="179" spans="1:7" ht="12.75">
      <c r="A179" s="34"/>
      <c r="B179" s="34"/>
      <c r="C179" s="34"/>
      <c r="D179" s="34"/>
      <c r="E179" s="34"/>
      <c r="F179" s="34"/>
      <c r="G179" s="34"/>
    </row>
    <row r="180" spans="1:7" ht="12.75">
      <c r="A180" s="34"/>
      <c r="B180" s="34"/>
      <c r="C180" s="34"/>
      <c r="D180" s="34"/>
      <c r="E180" s="34"/>
      <c r="F180" s="34"/>
      <c r="G180" s="34"/>
    </row>
    <row r="181" spans="1:7" ht="12.75">
      <c r="A181" s="34"/>
      <c r="B181" s="34"/>
      <c r="C181" s="34"/>
      <c r="D181" s="34"/>
      <c r="E181" s="34"/>
      <c r="F181" s="34"/>
      <c r="G181" s="34"/>
    </row>
    <row r="182" spans="1:7" ht="12.75">
      <c r="A182" s="34"/>
      <c r="B182" s="34"/>
      <c r="C182" s="34"/>
      <c r="D182" s="34"/>
      <c r="E182" s="34"/>
      <c r="F182" s="34"/>
      <c r="G182" s="34"/>
    </row>
    <row r="183" spans="1:7" ht="12.75">
      <c r="A183" s="34"/>
      <c r="B183" s="34"/>
      <c r="C183" s="34"/>
      <c r="D183" s="34"/>
      <c r="E183" s="34"/>
      <c r="F183" s="34"/>
      <c r="G183" s="34"/>
    </row>
    <row r="184" spans="1:7" ht="12.75">
      <c r="A184" s="34"/>
      <c r="B184" s="34"/>
      <c r="C184" s="34"/>
      <c r="D184" s="34"/>
      <c r="E184" s="34"/>
      <c r="F184" s="34"/>
      <c r="G184" s="34"/>
    </row>
    <row r="185" spans="1:7" ht="12.75">
      <c r="A185" s="34"/>
      <c r="B185" s="34"/>
      <c r="C185" s="34"/>
      <c r="D185" s="34"/>
      <c r="E185" s="34"/>
      <c r="F185" s="34"/>
      <c r="G185" s="34"/>
    </row>
    <row r="186" spans="1:7" ht="12.75">
      <c r="A186" s="34"/>
      <c r="B186" s="34"/>
      <c r="C186" s="34"/>
      <c r="D186" s="34"/>
      <c r="E186" s="34"/>
      <c r="F186" s="34"/>
      <c r="G186" s="34"/>
    </row>
    <row r="187" spans="1:7" ht="12.75">
      <c r="A187" s="34"/>
      <c r="B187" s="34"/>
      <c r="C187" s="34"/>
      <c r="D187" s="34"/>
      <c r="E187" s="34"/>
      <c r="F187" s="34"/>
      <c r="G187" s="34"/>
    </row>
    <row r="188" spans="1:7" ht="12.75">
      <c r="A188" s="34"/>
      <c r="B188" s="34"/>
      <c r="C188" s="34"/>
      <c r="D188" s="34"/>
      <c r="E188" s="34"/>
      <c r="F188" s="34"/>
      <c r="G188" s="34"/>
    </row>
    <row r="189" spans="1:7" ht="12.75">
      <c r="A189" s="34"/>
      <c r="B189" s="34"/>
      <c r="C189" s="34"/>
      <c r="D189" s="34"/>
      <c r="E189" s="34"/>
      <c r="F189" s="34"/>
      <c r="G189" s="34"/>
    </row>
    <row r="190" spans="1:7" ht="12.75">
      <c r="A190" s="34"/>
      <c r="B190" s="34"/>
      <c r="C190" s="34"/>
      <c r="D190" s="34"/>
      <c r="E190" s="34"/>
      <c r="F190" s="34"/>
      <c r="G190" s="34"/>
    </row>
    <row r="191" spans="1:7" ht="12.75">
      <c r="A191" s="34"/>
      <c r="B191" s="34"/>
      <c r="C191" s="34"/>
      <c r="D191" s="34"/>
      <c r="E191" s="34"/>
      <c r="F191" s="34"/>
      <c r="G191" s="34"/>
    </row>
    <row r="192" spans="1:7" ht="12.75">
      <c r="A192" s="34"/>
      <c r="B192" s="34"/>
      <c r="C192" s="34"/>
      <c r="D192" s="34"/>
      <c r="E192" s="34"/>
      <c r="F192" s="34"/>
      <c r="G192" s="34"/>
    </row>
    <row r="193" spans="1:7" ht="12.75">
      <c r="A193" s="34"/>
      <c r="B193" s="34"/>
      <c r="C193" s="34"/>
      <c r="D193" s="34"/>
      <c r="E193" s="34"/>
      <c r="F193" s="34"/>
      <c r="G193" s="34"/>
    </row>
    <row r="194" spans="1:7" ht="12.75">
      <c r="A194" s="34"/>
      <c r="B194" s="34"/>
      <c r="C194" s="34"/>
      <c r="D194" s="34"/>
      <c r="E194" s="34"/>
      <c r="F194" s="34"/>
      <c r="G194" s="34"/>
    </row>
    <row r="195" spans="1:7" ht="12.75">
      <c r="A195" s="34"/>
      <c r="B195" s="34"/>
      <c r="C195" s="34"/>
      <c r="D195" s="34"/>
      <c r="E195" s="34"/>
      <c r="F195" s="34"/>
      <c r="G195" s="34"/>
    </row>
    <row r="196" spans="1:7" ht="12.75">
      <c r="A196" s="34"/>
      <c r="B196" s="34"/>
      <c r="C196" s="34"/>
      <c r="D196" s="34"/>
      <c r="E196" s="34"/>
      <c r="F196" s="34"/>
      <c r="G196" s="34"/>
    </row>
    <row r="197" spans="1:7" ht="12.75">
      <c r="A197" s="34"/>
      <c r="B197" s="34"/>
      <c r="C197" s="34"/>
      <c r="D197" s="34"/>
      <c r="E197" s="34"/>
      <c r="F197" s="34"/>
      <c r="G197" s="34"/>
    </row>
    <row r="198" spans="1:7" ht="12.75">
      <c r="A198" s="34"/>
      <c r="B198" s="34"/>
      <c r="C198" s="34"/>
      <c r="D198" s="34"/>
      <c r="E198" s="34"/>
      <c r="F198" s="34"/>
      <c r="G198" s="34"/>
    </row>
    <row r="199" spans="1:7" ht="12.75">
      <c r="A199" s="34"/>
      <c r="B199" s="34"/>
      <c r="C199" s="34"/>
      <c r="D199" s="34"/>
      <c r="E199" s="34"/>
      <c r="F199" s="34"/>
      <c r="G199" s="34"/>
    </row>
    <row r="200" spans="1:7" ht="12.75">
      <c r="A200" s="34"/>
      <c r="B200" s="34"/>
      <c r="C200" s="34"/>
      <c r="D200" s="34"/>
      <c r="E200" s="34"/>
      <c r="F200" s="34"/>
      <c r="G200" s="34"/>
    </row>
    <row r="201" spans="1:7" ht="12.75">
      <c r="A201" s="34"/>
      <c r="B201" s="34"/>
      <c r="C201" s="34"/>
      <c r="D201" s="34"/>
      <c r="E201" s="34"/>
      <c r="F201" s="34"/>
      <c r="G201" s="34"/>
    </row>
    <row r="202" spans="1:7" ht="12.75">
      <c r="A202" s="34"/>
      <c r="B202" s="34"/>
      <c r="C202" s="34"/>
      <c r="D202" s="34"/>
      <c r="E202" s="34"/>
      <c r="F202" s="34"/>
      <c r="G202" s="34"/>
    </row>
    <row r="203" spans="1:7" ht="12.75">
      <c r="A203" s="34"/>
      <c r="B203" s="34"/>
      <c r="C203" s="34"/>
      <c r="D203" s="34"/>
      <c r="E203" s="34"/>
      <c r="F203" s="34"/>
      <c r="G203" s="34"/>
    </row>
    <row r="204" spans="1:7" ht="12.75">
      <c r="A204" s="34"/>
      <c r="B204" s="34"/>
      <c r="C204" s="34"/>
      <c r="D204" s="34"/>
      <c r="E204" s="34"/>
      <c r="F204" s="34"/>
      <c r="G204" s="34"/>
    </row>
    <row r="205" spans="1:7" ht="12.75">
      <c r="A205" s="34"/>
      <c r="B205" s="34"/>
      <c r="C205" s="34"/>
      <c r="D205" s="34"/>
      <c r="E205" s="34"/>
      <c r="F205" s="34"/>
      <c r="G205" s="34"/>
    </row>
    <row r="206" spans="1:7" ht="12.75">
      <c r="A206" s="34"/>
      <c r="B206" s="34"/>
      <c r="C206" s="34"/>
      <c r="D206" s="34"/>
      <c r="E206" s="34"/>
      <c r="F206" s="34"/>
      <c r="G206" s="34"/>
    </row>
    <row r="207" spans="1:7" ht="12.75">
      <c r="A207" s="34"/>
      <c r="B207" s="34"/>
      <c r="C207" s="34"/>
      <c r="D207" s="34"/>
      <c r="E207" s="34"/>
      <c r="F207" s="34"/>
      <c r="G207" s="34"/>
    </row>
    <row r="208" spans="1:7" ht="12.75">
      <c r="A208" s="34"/>
      <c r="B208" s="34"/>
      <c r="C208" s="34"/>
      <c r="D208" s="34"/>
      <c r="E208" s="34"/>
      <c r="F208" s="34"/>
      <c r="G208" s="34"/>
    </row>
    <row r="209" spans="1:7" ht="12.75">
      <c r="A209" s="34"/>
      <c r="B209" s="34"/>
      <c r="C209" s="34"/>
      <c r="D209" s="34"/>
      <c r="E209" s="34"/>
      <c r="F209" s="34"/>
      <c r="G209" s="34"/>
    </row>
    <row r="210" spans="1:7" ht="12.75">
      <c r="A210" s="34"/>
      <c r="B210" s="34"/>
      <c r="C210" s="34"/>
      <c r="D210" s="34"/>
      <c r="E210" s="34"/>
      <c r="F210" s="34"/>
      <c r="G210" s="34"/>
    </row>
    <row r="211" spans="1:7" ht="12.75">
      <c r="A211" s="34"/>
      <c r="B211" s="34"/>
      <c r="C211" s="34"/>
      <c r="D211" s="34"/>
      <c r="E211" s="34"/>
      <c r="F211" s="34"/>
      <c r="G211" s="34"/>
    </row>
    <row r="212" spans="1:7" ht="12.75">
      <c r="A212" s="34"/>
      <c r="B212" s="34"/>
      <c r="C212" s="34"/>
      <c r="D212" s="34"/>
      <c r="E212" s="34"/>
      <c r="F212" s="34"/>
      <c r="G212" s="34"/>
    </row>
    <row r="213" spans="1:7" ht="12.75">
      <c r="A213" s="34"/>
      <c r="B213" s="34"/>
      <c r="C213" s="34"/>
      <c r="D213" s="34"/>
      <c r="E213" s="34"/>
      <c r="F213" s="34"/>
      <c r="G213" s="34"/>
    </row>
    <row r="214" spans="1:7" ht="12.75">
      <c r="A214" s="34"/>
      <c r="B214" s="34"/>
      <c r="C214" s="34"/>
      <c r="D214" s="34"/>
      <c r="E214" s="34"/>
      <c r="F214" s="34"/>
      <c r="G214" s="34"/>
    </row>
    <row r="215" spans="1:7" ht="12.75">
      <c r="A215" s="34"/>
      <c r="B215" s="34"/>
      <c r="C215" s="34"/>
      <c r="D215" s="34"/>
      <c r="E215" s="34"/>
      <c r="F215" s="34"/>
      <c r="G215" s="34"/>
    </row>
    <row r="216" spans="1:7" ht="12.75">
      <c r="A216" s="34"/>
      <c r="B216" s="34"/>
      <c r="C216" s="34"/>
      <c r="D216" s="34"/>
      <c r="E216" s="34"/>
      <c r="F216" s="34"/>
      <c r="G216" s="34"/>
    </row>
    <row r="217" spans="1:7" ht="12.75">
      <c r="A217" s="34"/>
      <c r="B217" s="34"/>
      <c r="C217" s="34"/>
      <c r="D217" s="34"/>
      <c r="E217" s="34"/>
      <c r="F217" s="34"/>
      <c r="G217" s="34"/>
    </row>
    <row r="218" spans="1:7" ht="12.75">
      <c r="A218" s="34"/>
      <c r="B218" s="34"/>
      <c r="C218" s="34"/>
      <c r="D218" s="34"/>
      <c r="E218" s="34"/>
      <c r="F218" s="34"/>
      <c r="G218" s="34"/>
    </row>
    <row r="219" spans="1:7" ht="12.75">
      <c r="A219" s="34"/>
      <c r="B219" s="34"/>
      <c r="C219" s="34"/>
      <c r="D219" s="34"/>
      <c r="E219" s="34"/>
      <c r="F219" s="34"/>
      <c r="G219" s="34"/>
    </row>
    <row r="220" spans="1:7" ht="12.75">
      <c r="A220" s="34"/>
      <c r="B220" s="34"/>
      <c r="C220" s="34"/>
      <c r="D220" s="34"/>
      <c r="E220" s="34"/>
      <c r="F220" s="34"/>
      <c r="G220" s="34"/>
    </row>
    <row r="221" spans="1:7" ht="12.75">
      <c r="A221" s="34"/>
      <c r="B221" s="34"/>
      <c r="C221" s="34"/>
      <c r="D221" s="34"/>
      <c r="E221" s="34"/>
      <c r="F221" s="34"/>
      <c r="G221" s="34"/>
    </row>
    <row r="222" spans="1:7" ht="12.75">
      <c r="A222" s="34"/>
      <c r="B222" s="34"/>
      <c r="C222" s="34"/>
      <c r="D222" s="34"/>
      <c r="E222" s="34"/>
      <c r="F222" s="34"/>
      <c r="G222" s="34"/>
    </row>
    <row r="223" spans="1:7" ht="12.75">
      <c r="A223" s="34"/>
      <c r="B223" s="34"/>
      <c r="C223" s="34"/>
      <c r="D223" s="34"/>
      <c r="E223" s="34"/>
      <c r="F223" s="34"/>
      <c r="G223" s="34"/>
    </row>
    <row r="224" spans="1:7" ht="12.75">
      <c r="A224" s="34"/>
      <c r="B224" s="34"/>
      <c r="C224" s="34"/>
      <c r="D224" s="34"/>
      <c r="E224" s="34"/>
      <c r="F224" s="34"/>
      <c r="G224" s="34"/>
    </row>
    <row r="225" spans="1:7" ht="12.75">
      <c r="A225" s="34"/>
      <c r="B225" s="34"/>
      <c r="C225" s="34"/>
      <c r="D225" s="34"/>
      <c r="E225" s="34"/>
      <c r="F225" s="34"/>
      <c r="G225" s="34"/>
    </row>
    <row r="226" spans="1:7" ht="12.75">
      <c r="A226" s="34"/>
      <c r="B226" s="34"/>
      <c r="C226" s="34"/>
      <c r="D226" s="34"/>
      <c r="E226" s="34"/>
      <c r="F226" s="34"/>
      <c r="G226" s="34"/>
    </row>
    <row r="227" spans="1:7" ht="12.75">
      <c r="A227" s="34"/>
      <c r="B227" s="34"/>
      <c r="C227" s="34"/>
      <c r="D227" s="34"/>
      <c r="E227" s="34"/>
      <c r="F227" s="34"/>
      <c r="G227" s="34"/>
    </row>
    <row r="228" spans="1:7" ht="12.75">
      <c r="A228" s="34"/>
      <c r="B228" s="34"/>
      <c r="C228" s="34"/>
      <c r="D228" s="34"/>
      <c r="E228" s="34"/>
      <c r="F228" s="34"/>
      <c r="G228" s="34"/>
    </row>
    <row r="229" spans="1:7" ht="12.75">
      <c r="A229" s="34"/>
      <c r="B229" s="34"/>
      <c r="C229" s="34"/>
      <c r="D229" s="34"/>
      <c r="E229" s="34"/>
      <c r="F229" s="34"/>
      <c r="G229" s="34"/>
    </row>
    <row r="230" spans="1:7" ht="12.75">
      <c r="A230" s="34"/>
      <c r="B230" s="34"/>
      <c r="C230" s="34"/>
      <c r="D230" s="34"/>
      <c r="E230" s="34"/>
      <c r="F230" s="34"/>
      <c r="G230" s="34"/>
    </row>
    <row r="231" spans="1:7" ht="12.75">
      <c r="A231" s="34"/>
      <c r="B231" s="34"/>
      <c r="C231" s="34"/>
      <c r="D231" s="34"/>
      <c r="E231" s="34"/>
      <c r="F231" s="34"/>
      <c r="G231" s="34"/>
    </row>
    <row r="232" spans="1:7" ht="12.75">
      <c r="A232" s="34"/>
      <c r="B232" s="34"/>
      <c r="C232" s="34"/>
      <c r="D232" s="34"/>
      <c r="E232" s="34"/>
      <c r="F232" s="34"/>
      <c r="G232" s="34"/>
    </row>
    <row r="233" spans="1:7" ht="12.75">
      <c r="A233" s="34"/>
      <c r="B233" s="34"/>
      <c r="C233" s="34"/>
      <c r="D233" s="34"/>
      <c r="E233" s="34"/>
      <c r="F233" s="34"/>
      <c r="G233" s="34"/>
    </row>
    <row r="234" spans="1:7" ht="12.75">
      <c r="A234" s="34"/>
      <c r="B234" s="34"/>
      <c r="C234" s="34"/>
      <c r="D234" s="34"/>
      <c r="E234" s="34"/>
      <c r="F234" s="34"/>
      <c r="G234" s="34"/>
    </row>
    <row r="235" spans="1:7" ht="12.75">
      <c r="A235" s="34"/>
      <c r="B235" s="34"/>
      <c r="C235" s="34"/>
      <c r="D235" s="34"/>
      <c r="E235" s="34"/>
      <c r="F235" s="34"/>
      <c r="G235" s="34"/>
    </row>
    <row r="236" spans="1:7" ht="12.75">
      <c r="A236" s="34"/>
      <c r="B236" s="34"/>
      <c r="C236" s="34"/>
      <c r="D236" s="34"/>
      <c r="E236" s="34"/>
      <c r="F236" s="34"/>
      <c r="G236" s="34"/>
    </row>
    <row r="237" spans="1:7" ht="12.75">
      <c r="A237" s="34"/>
      <c r="B237" s="34"/>
      <c r="C237" s="34"/>
      <c r="D237" s="34"/>
      <c r="E237" s="34"/>
      <c r="F237" s="34"/>
      <c r="G237" s="34"/>
    </row>
    <row r="238" spans="1:7" ht="12.75">
      <c r="A238" s="34"/>
      <c r="B238" s="34"/>
      <c r="C238" s="34"/>
      <c r="D238" s="34"/>
      <c r="E238" s="34"/>
      <c r="F238" s="34"/>
      <c r="G238" s="34"/>
    </row>
    <row r="239" spans="1:7" ht="12.75">
      <c r="A239" s="34"/>
      <c r="B239" s="34"/>
      <c r="C239" s="34"/>
      <c r="D239" s="34"/>
      <c r="E239" s="34"/>
      <c r="F239" s="34"/>
      <c r="G239" s="34"/>
    </row>
    <row r="240" spans="1:7" ht="12.75">
      <c r="A240" s="34"/>
      <c r="B240" s="34"/>
      <c r="C240" s="34"/>
      <c r="D240" s="34"/>
      <c r="E240" s="34"/>
      <c r="F240" s="34"/>
      <c r="G240" s="34"/>
    </row>
    <row r="241" spans="1:7" ht="12.75">
      <c r="A241" s="34"/>
      <c r="B241" s="34"/>
      <c r="C241" s="34"/>
      <c r="D241" s="34"/>
      <c r="E241" s="34"/>
      <c r="F241" s="34"/>
      <c r="G241" s="34"/>
    </row>
    <row r="242" spans="1:7" ht="12.75">
      <c r="A242" s="34"/>
      <c r="B242" s="34"/>
      <c r="C242" s="34"/>
      <c r="D242" s="34"/>
      <c r="E242" s="34"/>
      <c r="F242" s="34"/>
      <c r="G242" s="34"/>
    </row>
    <row r="243" spans="1:7" ht="12.75">
      <c r="A243" s="34"/>
      <c r="B243" s="34"/>
      <c r="C243" s="34"/>
      <c r="D243" s="34"/>
      <c r="E243" s="34"/>
      <c r="F243" s="34"/>
      <c r="G243" s="34"/>
    </row>
    <row r="244" spans="1:7" ht="12.75">
      <c r="A244" s="34"/>
      <c r="B244" s="34"/>
      <c r="C244" s="34"/>
      <c r="D244" s="34"/>
      <c r="E244" s="34"/>
      <c r="F244" s="34"/>
      <c r="G244" s="34"/>
    </row>
    <row r="245" spans="1:7" ht="12.75">
      <c r="A245" s="34"/>
      <c r="B245" s="34"/>
      <c r="C245" s="34"/>
      <c r="D245" s="34"/>
      <c r="E245" s="34"/>
      <c r="F245" s="34"/>
      <c r="G245" s="34"/>
    </row>
    <row r="246" spans="1:7" ht="12.75">
      <c r="A246" s="34"/>
      <c r="B246" s="34"/>
      <c r="C246" s="34"/>
      <c r="D246" s="34"/>
      <c r="E246" s="34"/>
      <c r="F246" s="34"/>
      <c r="G246" s="34"/>
    </row>
    <row r="247" spans="1:7" ht="12.75">
      <c r="A247" s="34"/>
      <c r="B247" s="34"/>
      <c r="C247" s="34"/>
      <c r="D247" s="34"/>
      <c r="E247" s="34"/>
      <c r="F247" s="34"/>
      <c r="G247" s="34"/>
    </row>
    <row r="248" spans="1:7" ht="12.75">
      <c r="A248" s="34"/>
      <c r="B248" s="34"/>
      <c r="C248" s="34"/>
      <c r="D248" s="34"/>
      <c r="E248" s="34"/>
      <c r="F248" s="34"/>
      <c r="G248" s="34"/>
    </row>
    <row r="249" spans="1:7" ht="12.75">
      <c r="A249" s="34"/>
      <c r="B249" s="34"/>
      <c r="C249" s="34"/>
      <c r="D249" s="34"/>
      <c r="E249" s="34"/>
      <c r="F249" s="34"/>
      <c r="G249" s="34"/>
    </row>
    <row r="250" spans="1:7" ht="12.75">
      <c r="A250" s="34"/>
      <c r="B250" s="34"/>
      <c r="C250" s="34"/>
      <c r="D250" s="34"/>
      <c r="E250" s="34"/>
      <c r="F250" s="34"/>
      <c r="G250" s="34"/>
    </row>
    <row r="251" spans="1:7" ht="12.75">
      <c r="A251" s="34"/>
      <c r="B251" s="34"/>
      <c r="C251" s="34"/>
      <c r="D251" s="34"/>
      <c r="E251" s="34"/>
      <c r="F251" s="34"/>
      <c r="G251" s="34"/>
    </row>
    <row r="252" spans="1:7" ht="12.75">
      <c r="A252" s="34"/>
      <c r="B252" s="34"/>
      <c r="C252" s="34"/>
      <c r="D252" s="34"/>
      <c r="E252" s="34"/>
      <c r="F252" s="34"/>
      <c r="G252" s="34"/>
    </row>
    <row r="253" spans="1:7" ht="12.75">
      <c r="A253" s="34"/>
      <c r="B253" s="34"/>
      <c r="C253" s="34"/>
      <c r="D253" s="34"/>
      <c r="E253" s="34"/>
      <c r="F253" s="34"/>
      <c r="G253" s="34"/>
    </row>
    <row r="254" spans="1:7" ht="12.75">
      <c r="A254" s="34"/>
      <c r="B254" s="34"/>
      <c r="C254" s="34"/>
      <c r="D254" s="34"/>
      <c r="E254" s="34"/>
      <c r="F254" s="34"/>
      <c r="G254" s="34"/>
    </row>
    <row r="255" spans="1:7" ht="12.75">
      <c r="A255" s="34"/>
      <c r="B255" s="34"/>
      <c r="C255" s="34"/>
      <c r="D255" s="34"/>
      <c r="E255" s="34"/>
      <c r="F255" s="34"/>
      <c r="G255" s="34"/>
    </row>
    <row r="256" spans="1:7" ht="12.75">
      <c r="A256" s="34"/>
      <c r="B256" s="34"/>
      <c r="C256" s="34"/>
      <c r="D256" s="34"/>
      <c r="E256" s="34"/>
      <c r="F256" s="34"/>
      <c r="G256" s="34"/>
    </row>
    <row r="257" spans="1:7" ht="12.75">
      <c r="A257" s="34"/>
      <c r="B257" s="34"/>
      <c r="C257" s="34"/>
      <c r="D257" s="34"/>
      <c r="E257" s="34"/>
      <c r="F257" s="34"/>
      <c r="G257" s="34"/>
    </row>
    <row r="258" spans="1:7" ht="12.75">
      <c r="A258" s="34"/>
      <c r="B258" s="34"/>
      <c r="C258" s="34"/>
      <c r="D258" s="34"/>
      <c r="E258" s="34"/>
      <c r="F258" s="34"/>
      <c r="G258" s="34"/>
    </row>
    <row r="259" spans="1:7" ht="12.75">
      <c r="A259" s="34"/>
      <c r="B259" s="34"/>
      <c r="C259" s="34"/>
      <c r="D259" s="34"/>
      <c r="E259" s="34"/>
      <c r="F259" s="34"/>
      <c r="G259" s="34"/>
    </row>
    <row r="260" spans="1:7" ht="12.75">
      <c r="A260" s="34"/>
      <c r="B260" s="34"/>
      <c r="C260" s="34"/>
      <c r="D260" s="34"/>
      <c r="E260" s="34"/>
      <c r="F260" s="34"/>
      <c r="G260" s="34"/>
    </row>
    <row r="261" spans="1:7" ht="12.75">
      <c r="A261" s="34"/>
      <c r="B261" s="34"/>
      <c r="C261" s="34"/>
      <c r="D261" s="34"/>
      <c r="E261" s="34"/>
      <c r="F261" s="34"/>
      <c r="G261" s="34"/>
    </row>
    <row r="262" spans="1:7" ht="12.75">
      <c r="A262" s="34"/>
      <c r="B262" s="34"/>
      <c r="C262" s="34"/>
      <c r="D262" s="34"/>
      <c r="E262" s="34"/>
      <c r="F262" s="34"/>
      <c r="G262" s="34"/>
    </row>
    <row r="263" spans="1:7" ht="12.75">
      <c r="A263" s="34"/>
      <c r="B263" s="34"/>
      <c r="C263" s="34"/>
      <c r="D263" s="34"/>
      <c r="E263" s="34"/>
      <c r="F263" s="34"/>
      <c r="G263" s="34"/>
    </row>
    <row r="264" spans="1:7" ht="12.75">
      <c r="A264" s="34"/>
      <c r="B264" s="34"/>
      <c r="C264" s="34"/>
      <c r="D264" s="34"/>
      <c r="E264" s="34"/>
      <c r="F264" s="34"/>
      <c r="G264" s="34"/>
    </row>
    <row r="265" spans="1:7" ht="12.75">
      <c r="A265" s="34"/>
      <c r="B265" s="34"/>
      <c r="C265" s="34"/>
      <c r="D265" s="34"/>
      <c r="E265" s="34"/>
      <c r="F265" s="34"/>
      <c r="G265" s="34"/>
    </row>
    <row r="266" spans="1:7" ht="12.75">
      <c r="A266" s="34"/>
      <c r="B266" s="34"/>
      <c r="C266" s="34"/>
      <c r="D266" s="34"/>
      <c r="E266" s="34"/>
      <c r="F266" s="34"/>
      <c r="G266" s="34"/>
    </row>
    <row r="267" spans="1:7" ht="12.75">
      <c r="A267" s="34"/>
      <c r="B267" s="34"/>
      <c r="C267" s="34"/>
      <c r="D267" s="34"/>
      <c r="E267" s="34"/>
      <c r="F267" s="34"/>
      <c r="G267" s="34"/>
    </row>
    <row r="268" spans="1:7" ht="12.75">
      <c r="A268" s="34"/>
      <c r="B268" s="34"/>
      <c r="C268" s="34"/>
      <c r="D268" s="34"/>
      <c r="E268" s="34"/>
      <c r="F268" s="34"/>
      <c r="G268" s="34"/>
    </row>
    <row r="269" spans="1:7" ht="12.75">
      <c r="A269" s="34"/>
      <c r="B269" s="34"/>
      <c r="C269" s="34"/>
      <c r="D269" s="34"/>
      <c r="E269" s="34"/>
      <c r="F269" s="34"/>
      <c r="G269" s="34"/>
    </row>
    <row r="270" spans="1:7" ht="12.75">
      <c r="A270" s="34"/>
      <c r="B270" s="34"/>
      <c r="C270" s="34"/>
      <c r="D270" s="34"/>
      <c r="E270" s="34"/>
      <c r="F270" s="34"/>
      <c r="G270" s="34"/>
    </row>
    <row r="271" spans="1:7" ht="12.75">
      <c r="A271" s="34"/>
      <c r="B271" s="34"/>
      <c r="C271" s="34"/>
      <c r="D271" s="34"/>
      <c r="E271" s="34"/>
      <c r="F271" s="34"/>
      <c r="G271" s="34"/>
    </row>
    <row r="272" spans="1:7" ht="12.75">
      <c r="A272" s="34"/>
      <c r="B272" s="34"/>
      <c r="C272" s="34"/>
      <c r="D272" s="34"/>
      <c r="E272" s="34"/>
      <c r="F272" s="34"/>
      <c r="G272" s="34"/>
    </row>
    <row r="273" spans="1:7" ht="12.75">
      <c r="A273" s="34"/>
      <c r="B273" s="34"/>
      <c r="C273" s="34"/>
      <c r="D273" s="34"/>
      <c r="E273" s="34"/>
      <c r="F273" s="34"/>
      <c r="G273" s="34"/>
    </row>
    <row r="274" spans="1:7" ht="12.75">
      <c r="A274" s="34"/>
      <c r="B274" s="34"/>
      <c r="C274" s="34"/>
      <c r="D274" s="34"/>
      <c r="E274" s="34"/>
      <c r="F274" s="34"/>
      <c r="G274" s="34"/>
    </row>
    <row r="275" spans="1:7" ht="12.75">
      <c r="A275" s="34"/>
      <c r="B275" s="34"/>
      <c r="C275" s="34"/>
      <c r="D275" s="34"/>
      <c r="E275" s="34"/>
      <c r="F275" s="34"/>
      <c r="G275" s="34"/>
    </row>
    <row r="276" spans="1:7" ht="12.75">
      <c r="A276" s="34"/>
      <c r="B276" s="34"/>
      <c r="C276" s="34"/>
      <c r="D276" s="34"/>
      <c r="E276" s="34"/>
      <c r="F276" s="34"/>
      <c r="G276" s="34"/>
    </row>
    <row r="277" spans="1:7" ht="12.75">
      <c r="A277" s="34"/>
      <c r="B277" s="34"/>
      <c r="C277" s="34"/>
      <c r="D277" s="34"/>
      <c r="E277" s="34"/>
      <c r="F277" s="34"/>
      <c r="G277" s="34"/>
    </row>
    <row r="278" spans="1:7" ht="12.75">
      <c r="A278" s="34"/>
      <c r="B278" s="34"/>
      <c r="C278" s="34"/>
      <c r="D278" s="34"/>
      <c r="E278" s="34"/>
      <c r="F278" s="34"/>
      <c r="G278" s="34"/>
    </row>
    <row r="279" spans="1:7" ht="12.75">
      <c r="A279" s="34"/>
      <c r="B279" s="34"/>
      <c r="C279" s="34"/>
      <c r="D279" s="34"/>
      <c r="E279" s="34"/>
      <c r="F279" s="34"/>
      <c r="G279" s="34"/>
    </row>
    <row r="280" spans="1:7" ht="12.75">
      <c r="A280" s="34"/>
      <c r="B280" s="34"/>
      <c r="C280" s="34"/>
      <c r="D280" s="34"/>
      <c r="E280" s="34"/>
      <c r="F280" s="34"/>
      <c r="G280" s="34"/>
    </row>
    <row r="281" spans="1:7" ht="12.75">
      <c r="A281" s="34"/>
      <c r="B281" s="34"/>
      <c r="C281" s="34"/>
      <c r="D281" s="34"/>
      <c r="E281" s="34"/>
      <c r="F281" s="34"/>
      <c r="G281" s="34"/>
    </row>
  </sheetData>
  <sheetProtection formatCells="0" formatRows="0" insertRows="0" deleteRows="0" selectLockedCells="1"/>
  <mergeCells count="6">
    <mergeCell ref="D3:G3"/>
    <mergeCell ref="D4:G4"/>
    <mergeCell ref="B7:D7"/>
    <mergeCell ref="B6:G6"/>
    <mergeCell ref="B5:G5"/>
    <mergeCell ref="B2:D2"/>
  </mergeCells>
  <printOptions/>
  <pageMargins left="0.8267716535433072" right="0.5118110236220472" top="0.7874015748031497" bottom="0.5905511811023623" header="0.5118110236220472" footer="0.5118110236220472"/>
  <pageSetup horizontalDpi="1200" verticalDpi="12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9"/>
  <sheetViews>
    <sheetView zoomScalePageLayoutView="0" workbookViewId="0" topLeftCell="A1">
      <selection activeCell="B5" sqref="B5:B6"/>
    </sheetView>
  </sheetViews>
  <sheetFormatPr defaultColWidth="9.00390625" defaultRowHeight="12.75"/>
  <cols>
    <col min="1" max="1" width="43.625" style="36" customWidth="1"/>
    <col min="2" max="2" width="12.375" style="36" customWidth="1"/>
    <col min="3" max="3" width="11.875" style="36" customWidth="1"/>
    <col min="4" max="4" width="11.625" style="36" customWidth="1"/>
    <col min="5" max="5" width="11.125" style="36" customWidth="1"/>
    <col min="6" max="16384" width="9.125" style="36" customWidth="1"/>
  </cols>
  <sheetData>
    <row r="1" spans="1:5" ht="15.75">
      <c r="A1" s="107"/>
      <c r="B1" s="107"/>
      <c r="C1" s="107"/>
      <c r="D1" s="107"/>
      <c r="E1" s="107"/>
    </row>
    <row r="2" spans="1:5" ht="12.75">
      <c r="A2" s="108"/>
      <c r="B2" s="108"/>
      <c r="C2" s="108"/>
      <c r="D2" s="108"/>
      <c r="E2" s="108"/>
    </row>
    <row r="3" spans="1:2" s="35" customFormat="1" ht="12.75">
      <c r="A3" s="73" t="s">
        <v>115</v>
      </c>
      <c r="B3" s="73"/>
    </row>
    <row r="4" ht="12.75">
      <c r="E4" s="36" t="s">
        <v>73</v>
      </c>
    </row>
    <row r="5" spans="1:5" ht="20.25" customHeight="1">
      <c r="A5" s="109" t="s">
        <v>98</v>
      </c>
      <c r="B5" s="105" t="s">
        <v>110</v>
      </c>
      <c r="C5" s="110" t="s">
        <v>22</v>
      </c>
      <c r="D5" s="110" t="s">
        <v>23</v>
      </c>
      <c r="E5" s="110" t="s">
        <v>24</v>
      </c>
    </row>
    <row r="6" spans="1:5" ht="34.5" customHeight="1">
      <c r="A6" s="109"/>
      <c r="B6" s="106"/>
      <c r="C6" s="111"/>
      <c r="D6" s="111"/>
      <c r="E6" s="111"/>
    </row>
    <row r="7" spans="1:5" ht="12.75" customHeight="1">
      <c r="A7" s="29">
        <v>1</v>
      </c>
      <c r="B7" s="68">
        <v>2</v>
      </c>
      <c r="C7" s="74">
        <v>3</v>
      </c>
      <c r="D7" s="74">
        <v>4</v>
      </c>
      <c r="E7" s="74">
        <v>5</v>
      </c>
    </row>
    <row r="8" spans="1:5" ht="12.75" customHeight="1">
      <c r="A8" s="5" t="s">
        <v>116</v>
      </c>
      <c r="B8" s="5"/>
      <c r="C8" s="10"/>
      <c r="D8" s="10"/>
      <c r="E8" s="10"/>
    </row>
    <row r="9" spans="1:5" ht="12.75" customHeight="1">
      <c r="A9" s="5" t="s">
        <v>117</v>
      </c>
      <c r="B9" s="5"/>
      <c r="C9" s="10"/>
      <c r="D9" s="10"/>
      <c r="E9" s="10"/>
    </row>
    <row r="10" spans="1:5" ht="12.75" customHeight="1">
      <c r="A10" s="5" t="s">
        <v>118</v>
      </c>
      <c r="B10" s="37"/>
      <c r="C10" s="10"/>
      <c r="D10" s="10"/>
      <c r="E10" s="10"/>
    </row>
    <row r="11" spans="1:5" ht="12.75" customHeight="1">
      <c r="A11" s="29" t="s">
        <v>119</v>
      </c>
      <c r="B11" s="72"/>
      <c r="C11" s="11"/>
      <c r="D11" s="11"/>
      <c r="E11" s="10"/>
    </row>
    <row r="12" spans="1:5" ht="12.75" customHeight="1">
      <c r="A12" s="37" t="s">
        <v>120</v>
      </c>
      <c r="B12" s="37"/>
      <c r="C12" s="10"/>
      <c r="D12" s="10"/>
      <c r="E12" s="10"/>
    </row>
    <row r="13" ht="12.75">
      <c r="E13" s="34"/>
    </row>
    <row r="14" ht="12.75">
      <c r="E14" s="34"/>
    </row>
    <row r="15" ht="12.75">
      <c r="E15" s="34"/>
    </row>
    <row r="16" ht="12.75">
      <c r="E16" s="34"/>
    </row>
    <row r="17" ht="12.75">
      <c r="E17" s="34"/>
    </row>
    <row r="18" ht="12.75">
      <c r="E18" s="34"/>
    </row>
    <row r="19" ht="12.75">
      <c r="E19" s="34"/>
    </row>
    <row r="20" ht="12.75">
      <c r="E20" s="34"/>
    </row>
    <row r="21" ht="12.75">
      <c r="E21" s="34"/>
    </row>
    <row r="22" ht="12.75">
      <c r="E22" s="34"/>
    </row>
    <row r="23" ht="12.75">
      <c r="E23" s="34"/>
    </row>
    <row r="24" ht="12.75">
      <c r="E24" s="34"/>
    </row>
    <row r="25" ht="12.75">
      <c r="E25" s="34"/>
    </row>
    <row r="26" ht="12.75">
      <c r="E26" s="34"/>
    </row>
    <row r="27" ht="12.75">
      <c r="E27" s="34"/>
    </row>
    <row r="28" ht="12.75">
      <c r="E28" s="34"/>
    </row>
    <row r="29" ht="12.75">
      <c r="E29" s="34"/>
    </row>
    <row r="30" ht="12.75">
      <c r="E30" s="34"/>
    </row>
    <row r="31" ht="12.75">
      <c r="E31" s="34"/>
    </row>
    <row r="32" ht="12.75">
      <c r="E32" s="34"/>
    </row>
    <row r="33" ht="12.75">
      <c r="E33" s="34"/>
    </row>
    <row r="34" ht="12.75">
      <c r="E34" s="34"/>
    </row>
    <row r="35" ht="12.75">
      <c r="E35" s="34"/>
    </row>
    <row r="36" ht="12.75">
      <c r="E36" s="34"/>
    </row>
    <row r="37" ht="12.75">
      <c r="E37" s="34"/>
    </row>
    <row r="38" ht="12.75">
      <c r="E38" s="34"/>
    </row>
    <row r="39" ht="12.75">
      <c r="E39" s="34"/>
    </row>
    <row r="40" ht="12.75">
      <c r="E40" s="34"/>
    </row>
    <row r="41" ht="12.75">
      <c r="E41" s="34"/>
    </row>
    <row r="42" ht="12.75">
      <c r="E42" s="34"/>
    </row>
    <row r="43" ht="12.75">
      <c r="E43" s="34"/>
    </row>
    <row r="44" ht="12.75">
      <c r="E44" s="34"/>
    </row>
    <row r="45" ht="12.75">
      <c r="E45" s="34"/>
    </row>
    <row r="46" ht="12.75">
      <c r="E46" s="34"/>
    </row>
    <row r="47" ht="12.75">
      <c r="E47" s="34"/>
    </row>
    <row r="48" ht="12.75">
      <c r="E48" s="34"/>
    </row>
    <row r="49" ht="12.75">
      <c r="E49" s="34"/>
    </row>
    <row r="50" ht="12.75">
      <c r="E50" s="34"/>
    </row>
    <row r="51" ht="12.75">
      <c r="E51" s="34"/>
    </row>
    <row r="52" ht="12.75">
      <c r="E52" s="34"/>
    </row>
    <row r="53" ht="12.75">
      <c r="E53" s="34"/>
    </row>
    <row r="54" ht="12.75">
      <c r="E54" s="34"/>
    </row>
    <row r="55" ht="12.75">
      <c r="E55" s="34"/>
    </row>
    <row r="56" ht="12.75">
      <c r="E56" s="34"/>
    </row>
    <row r="57" ht="12.75">
      <c r="E57" s="34"/>
    </row>
    <row r="58" ht="12.75">
      <c r="E58" s="34"/>
    </row>
    <row r="59" ht="12.75">
      <c r="E59" s="34"/>
    </row>
    <row r="60" ht="12.75">
      <c r="E60" s="34"/>
    </row>
    <row r="61" ht="12.75">
      <c r="E61" s="34"/>
    </row>
    <row r="62" ht="12.75">
      <c r="E62" s="34"/>
    </row>
    <row r="63" ht="12.75">
      <c r="E63" s="34"/>
    </row>
    <row r="64" ht="12.75">
      <c r="E64" s="34"/>
    </row>
    <row r="65" ht="12.75">
      <c r="E65" s="34"/>
    </row>
    <row r="66" ht="12.75">
      <c r="E66" s="34"/>
    </row>
    <row r="67" ht="12.75">
      <c r="E67" s="34"/>
    </row>
    <row r="68" ht="12.75">
      <c r="E68" s="34"/>
    </row>
    <row r="69" ht="12.75">
      <c r="E69" s="34"/>
    </row>
    <row r="70" ht="12.75">
      <c r="E70" s="34"/>
    </row>
    <row r="71" ht="12.75">
      <c r="E71" s="34"/>
    </row>
    <row r="72" ht="12.75">
      <c r="E72" s="34"/>
    </row>
    <row r="73" ht="12.75">
      <c r="E73" s="34"/>
    </row>
    <row r="74" ht="12.75">
      <c r="E74" s="34"/>
    </row>
    <row r="75" ht="12.75">
      <c r="E75" s="34"/>
    </row>
    <row r="76" ht="12.75">
      <c r="E76" s="34"/>
    </row>
    <row r="77" ht="12.75">
      <c r="E77" s="34"/>
    </row>
    <row r="78" ht="12.75">
      <c r="E78" s="34"/>
    </row>
    <row r="79" ht="12.75">
      <c r="E79" s="34"/>
    </row>
    <row r="80" ht="12.75">
      <c r="E80" s="34"/>
    </row>
    <row r="81" ht="12.75">
      <c r="E81" s="34"/>
    </row>
    <row r="82" ht="12.75">
      <c r="E82" s="34"/>
    </row>
    <row r="83" ht="12.75">
      <c r="E83" s="34"/>
    </row>
    <row r="84" ht="12.75">
      <c r="E84" s="34"/>
    </row>
    <row r="85" ht="12.75">
      <c r="E85" s="34"/>
    </row>
    <row r="86" ht="12.75">
      <c r="E86" s="34"/>
    </row>
    <row r="87" ht="12.75">
      <c r="E87" s="34"/>
    </row>
    <row r="88" ht="12.75">
      <c r="E88" s="34"/>
    </row>
    <row r="89" ht="12.75">
      <c r="E89" s="34"/>
    </row>
    <row r="90" ht="12.75">
      <c r="E90" s="34"/>
    </row>
    <row r="91" ht="12.75">
      <c r="E91" s="34"/>
    </row>
    <row r="92" ht="12.75">
      <c r="E92" s="34"/>
    </row>
    <row r="93" ht="12.75">
      <c r="E93" s="34"/>
    </row>
    <row r="94" ht="12.75">
      <c r="E94" s="34"/>
    </row>
    <row r="95" ht="12.75">
      <c r="E95" s="34"/>
    </row>
    <row r="96" ht="12.75">
      <c r="E96" s="34"/>
    </row>
    <row r="97" ht="12.75">
      <c r="E97" s="34"/>
    </row>
    <row r="98" ht="12.75">
      <c r="E98" s="34"/>
    </row>
    <row r="99" ht="12.75">
      <c r="E99" s="34"/>
    </row>
    <row r="100" ht="12.75">
      <c r="E100" s="34"/>
    </row>
    <row r="101" ht="12.75">
      <c r="E101" s="34"/>
    </row>
    <row r="102" ht="12.75">
      <c r="E102" s="34"/>
    </row>
    <row r="103" ht="12.75">
      <c r="E103" s="34"/>
    </row>
    <row r="104" ht="12.75">
      <c r="E104" s="34"/>
    </row>
    <row r="105" ht="12.75">
      <c r="E105" s="34"/>
    </row>
    <row r="106" ht="12.75">
      <c r="E106" s="34"/>
    </row>
    <row r="107" ht="12.75">
      <c r="E107" s="34"/>
    </row>
    <row r="108" ht="12.75">
      <c r="E108" s="34"/>
    </row>
    <row r="109" ht="12.75">
      <c r="E109" s="34"/>
    </row>
    <row r="110" ht="12.75">
      <c r="E110" s="34"/>
    </row>
    <row r="111" ht="12.75">
      <c r="E111" s="34"/>
    </row>
    <row r="112" ht="12.75">
      <c r="E112" s="34"/>
    </row>
    <row r="113" ht="12.75">
      <c r="E113" s="34"/>
    </row>
    <row r="114" ht="12.75">
      <c r="E114" s="34"/>
    </row>
    <row r="115" ht="12.75">
      <c r="E115" s="34"/>
    </row>
    <row r="116" ht="12.75">
      <c r="E116" s="34"/>
    </row>
    <row r="117" ht="12.75">
      <c r="E117" s="34"/>
    </row>
    <row r="118" ht="12.75">
      <c r="E118" s="34"/>
    </row>
    <row r="119" ht="12.75">
      <c r="E119" s="34"/>
    </row>
  </sheetData>
  <sheetProtection formatCells="0" formatRows="0" insertRows="0" deleteRows="0" selectLockedCells="1"/>
  <mergeCells count="7">
    <mergeCell ref="B5:B6"/>
    <mergeCell ref="A1:E1"/>
    <mergeCell ref="A2:E2"/>
    <mergeCell ref="A5:A6"/>
    <mergeCell ref="C5:C6"/>
    <mergeCell ref="D5:D6"/>
    <mergeCell ref="E5:E6"/>
  </mergeCells>
  <printOptions/>
  <pageMargins left="0.5118110236220472" right="0.2362204724409449" top="0.7874015748031497" bottom="0.3937007874015748" header="0.5118110236220472" footer="0.5118110236220472"/>
  <pageSetup fitToHeight="1" fitToWidth="1"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1"/>
  <sheetViews>
    <sheetView tabSelected="1" view="pageBreakPreview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L14" sqref="L14"/>
    </sheetView>
  </sheetViews>
  <sheetFormatPr defaultColWidth="9.00390625" defaultRowHeight="12.75"/>
  <cols>
    <col min="1" max="1" width="7.125" style="34" customWidth="1"/>
    <col min="2" max="2" width="10.625" style="34" customWidth="1"/>
    <col min="3" max="3" width="61.875" style="34" customWidth="1"/>
    <col min="4" max="4" width="13.625" style="34" customWidth="1"/>
    <col min="5" max="5" width="37.25390625" style="34" customWidth="1"/>
    <col min="6" max="6" width="10.00390625" style="34" hidden="1" customWidth="1"/>
    <col min="7" max="7" width="10.875" style="34" hidden="1" customWidth="1"/>
    <col min="8" max="9" width="10.00390625" style="34" hidden="1" customWidth="1"/>
    <col min="10" max="10" width="10.625" style="34" hidden="1" customWidth="1"/>
    <col min="11" max="11" width="10.00390625" style="34" hidden="1" customWidth="1"/>
    <col min="12" max="12" width="15.375" style="34" customWidth="1"/>
    <col min="13" max="16384" width="9.125" style="34" customWidth="1"/>
  </cols>
  <sheetData>
    <row r="1" spans="1:12" s="39" customFormat="1" ht="12.75">
      <c r="A1" s="38" t="s">
        <v>27</v>
      </c>
      <c r="B1" s="38"/>
      <c r="C1" s="114" t="s">
        <v>99</v>
      </c>
      <c r="D1" s="114"/>
      <c r="E1" s="114"/>
      <c r="F1" s="114"/>
      <c r="G1" s="114"/>
      <c r="H1" s="114"/>
      <c r="I1" s="114"/>
      <c r="J1" s="114"/>
      <c r="K1" s="114"/>
      <c r="L1" s="114"/>
    </row>
    <row r="2" spans="1:12" ht="12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30.75" customHeight="1">
      <c r="A3" s="112" t="s">
        <v>121</v>
      </c>
      <c r="B3" s="112" t="s">
        <v>110</v>
      </c>
      <c r="C3" s="115" t="s">
        <v>29</v>
      </c>
      <c r="D3" s="115" t="s">
        <v>30</v>
      </c>
      <c r="E3" s="115" t="s">
        <v>31</v>
      </c>
      <c r="F3" s="115" t="s">
        <v>20</v>
      </c>
      <c r="G3" s="115"/>
      <c r="H3" s="115"/>
      <c r="I3" s="115" t="s">
        <v>21</v>
      </c>
      <c r="J3" s="115"/>
      <c r="K3" s="115"/>
      <c r="L3" s="112" t="s">
        <v>122</v>
      </c>
    </row>
    <row r="4" spans="1:12" ht="25.5">
      <c r="A4" s="113"/>
      <c r="B4" s="113"/>
      <c r="C4" s="115"/>
      <c r="D4" s="115"/>
      <c r="E4" s="115"/>
      <c r="F4" s="29" t="s">
        <v>22</v>
      </c>
      <c r="G4" s="29" t="s">
        <v>23</v>
      </c>
      <c r="H4" s="29" t="s">
        <v>24</v>
      </c>
      <c r="I4" s="29" t="s">
        <v>22</v>
      </c>
      <c r="J4" s="29" t="s">
        <v>23</v>
      </c>
      <c r="K4" s="29" t="s">
        <v>24</v>
      </c>
      <c r="L4" s="113"/>
    </row>
    <row r="5" spans="1:12" ht="16.5" customHeight="1" hidden="1">
      <c r="A5" s="116"/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</row>
    <row r="6" spans="1:12" ht="16.5" customHeight="1">
      <c r="A6" s="28"/>
      <c r="B6" s="28"/>
      <c r="C6" s="13" t="s">
        <v>77</v>
      </c>
      <c r="D6" s="28"/>
      <c r="E6" s="28"/>
      <c r="F6" s="28"/>
      <c r="G6" s="28"/>
      <c r="H6" s="28"/>
      <c r="I6" s="28"/>
      <c r="J6" s="28"/>
      <c r="K6" s="28"/>
      <c r="L6" s="28"/>
    </row>
    <row r="7" spans="1:12" ht="16.5" customHeight="1">
      <c r="A7" s="28"/>
      <c r="B7" s="75"/>
      <c r="C7" s="82"/>
      <c r="D7" s="28"/>
      <c r="E7" s="28"/>
      <c r="F7" s="28"/>
      <c r="G7" s="28"/>
      <c r="H7" s="28"/>
      <c r="I7" s="28"/>
      <c r="J7" s="28"/>
      <c r="K7" s="28"/>
      <c r="L7" s="28"/>
    </row>
    <row r="8" spans="1:12" ht="25.5">
      <c r="A8" s="28"/>
      <c r="B8" s="75"/>
      <c r="C8" s="52" t="s">
        <v>86</v>
      </c>
      <c r="D8" s="45"/>
      <c r="E8" s="45"/>
      <c r="F8" s="61"/>
      <c r="G8" s="61"/>
      <c r="H8" s="61"/>
      <c r="I8" s="61"/>
      <c r="J8" s="61"/>
      <c r="K8" s="61"/>
      <c r="L8" s="61"/>
    </row>
    <row r="9" spans="1:12" ht="12.75">
      <c r="A9" s="40" t="s">
        <v>32</v>
      </c>
      <c r="B9" s="40"/>
      <c r="C9" s="41" t="s">
        <v>33</v>
      </c>
      <c r="D9" s="40" t="s">
        <v>4</v>
      </c>
      <c r="E9" s="42" t="s">
        <v>4</v>
      </c>
      <c r="F9" s="56" t="s">
        <v>40</v>
      </c>
      <c r="G9" s="55" t="s">
        <v>40</v>
      </c>
      <c r="H9" s="56" t="s">
        <v>40</v>
      </c>
      <c r="I9" s="56" t="s">
        <v>40</v>
      </c>
      <c r="J9" s="56" t="s">
        <v>40</v>
      </c>
      <c r="K9" s="56" t="s">
        <v>40</v>
      </c>
      <c r="L9" s="56" t="s">
        <v>40</v>
      </c>
    </row>
    <row r="10" spans="1:12" ht="12.75">
      <c r="A10" s="40"/>
      <c r="B10" s="40"/>
      <c r="C10" s="40" t="s">
        <v>132</v>
      </c>
      <c r="D10" s="45" t="s">
        <v>81</v>
      </c>
      <c r="E10" s="45" t="s">
        <v>82</v>
      </c>
      <c r="F10" s="61" t="e">
        <f>'7,8'!#REF!</f>
        <v>#REF!</v>
      </c>
      <c r="G10" s="61" t="e">
        <f>'7,8'!#REF!</f>
        <v>#REF!</v>
      </c>
      <c r="H10" s="61" t="e">
        <f>'7,8'!#REF!</f>
        <v>#REF!</v>
      </c>
      <c r="I10" s="61" t="e">
        <f>'7,8'!#REF!</f>
        <v>#REF!</v>
      </c>
      <c r="J10" s="61" t="e">
        <f>'7,8'!#REF!</f>
        <v>#REF!</v>
      </c>
      <c r="K10" s="61" t="e">
        <f>'7,8'!#REF!</f>
        <v>#REF!</v>
      </c>
      <c r="L10" s="61">
        <v>80613.5</v>
      </c>
    </row>
    <row r="11" spans="1:12" ht="16.5" customHeight="1">
      <c r="A11" s="40"/>
      <c r="B11" s="40"/>
      <c r="C11" s="40" t="s">
        <v>147</v>
      </c>
      <c r="D11" s="45" t="s">
        <v>81</v>
      </c>
      <c r="E11" s="45" t="s">
        <v>82</v>
      </c>
      <c r="F11" s="56"/>
      <c r="G11" s="55"/>
      <c r="H11" s="56"/>
      <c r="I11" s="56"/>
      <c r="J11" s="56"/>
      <c r="K11" s="56"/>
      <c r="L11" s="56">
        <f>1087.2+181-525-32.1-528.1+106.7</f>
        <v>289.7</v>
      </c>
    </row>
    <row r="12" spans="1:12" ht="16.5" customHeight="1">
      <c r="A12" s="40"/>
      <c r="B12" s="40"/>
      <c r="C12" s="40" t="s">
        <v>148</v>
      </c>
      <c r="D12" s="45" t="s">
        <v>81</v>
      </c>
      <c r="E12" s="45" t="s">
        <v>82</v>
      </c>
      <c r="F12" s="56"/>
      <c r="G12" s="55"/>
      <c r="H12" s="56"/>
      <c r="I12" s="56"/>
      <c r="J12" s="56"/>
      <c r="K12" s="56"/>
      <c r="L12" s="56">
        <f>941.7-80-65</f>
        <v>796.7</v>
      </c>
    </row>
    <row r="13" spans="1:12" ht="12.75">
      <c r="A13" s="40"/>
      <c r="B13" s="40"/>
      <c r="C13" s="40" t="s">
        <v>89</v>
      </c>
      <c r="D13" s="40"/>
      <c r="E13" s="42" t="s">
        <v>103</v>
      </c>
      <c r="F13" s="56">
        <v>19</v>
      </c>
      <c r="G13" s="55">
        <v>0</v>
      </c>
      <c r="H13" s="56">
        <f>F13+G13</f>
        <v>19</v>
      </c>
      <c r="I13" s="56">
        <v>19</v>
      </c>
      <c r="J13" s="55">
        <v>0</v>
      </c>
      <c r="K13" s="56">
        <f>I13+J13</f>
        <v>19</v>
      </c>
      <c r="L13" s="56">
        <v>17</v>
      </c>
    </row>
    <row r="14" spans="1:12" ht="66" customHeight="1">
      <c r="A14" s="40"/>
      <c r="B14" s="40"/>
      <c r="C14" s="40" t="s">
        <v>131</v>
      </c>
      <c r="D14" s="40"/>
      <c r="E14" s="42" t="s">
        <v>103</v>
      </c>
      <c r="F14" s="56"/>
      <c r="G14" s="55"/>
      <c r="H14" s="56"/>
      <c r="I14" s="56"/>
      <c r="J14" s="55"/>
      <c r="K14" s="56"/>
      <c r="L14" s="56">
        <v>2</v>
      </c>
    </row>
    <row r="15" spans="1:12" ht="12.75">
      <c r="A15" s="40"/>
      <c r="B15" s="40"/>
      <c r="C15" s="40" t="s">
        <v>90</v>
      </c>
      <c r="D15" s="40"/>
      <c r="E15" s="42" t="s">
        <v>103</v>
      </c>
      <c r="F15" s="60">
        <v>209</v>
      </c>
      <c r="G15" s="55">
        <v>0</v>
      </c>
      <c r="H15" s="56">
        <f aca="true" t="shared" si="0" ref="H15:H20">F15+G15</f>
        <v>209</v>
      </c>
      <c r="I15" s="56">
        <v>208</v>
      </c>
      <c r="J15" s="55">
        <v>0</v>
      </c>
      <c r="K15" s="56">
        <f aca="true" t="shared" si="1" ref="K15:K20">I15+J15</f>
        <v>208</v>
      </c>
      <c r="L15" s="56">
        <v>195</v>
      </c>
    </row>
    <row r="16" spans="1:12" ht="25.5">
      <c r="A16" s="40"/>
      <c r="B16" s="40"/>
      <c r="C16" s="40" t="s">
        <v>79</v>
      </c>
      <c r="D16" s="40" t="s">
        <v>78</v>
      </c>
      <c r="E16" s="56" t="s">
        <v>127</v>
      </c>
      <c r="F16" s="56">
        <v>416.1</v>
      </c>
      <c r="G16" s="55">
        <v>1</v>
      </c>
      <c r="H16" s="56">
        <f t="shared" si="0"/>
        <v>417.1</v>
      </c>
      <c r="I16" s="56">
        <v>414.1</v>
      </c>
      <c r="J16" s="55">
        <v>1</v>
      </c>
      <c r="K16" s="56">
        <f t="shared" si="1"/>
        <v>415.1</v>
      </c>
      <c r="L16" s="56">
        <v>370</v>
      </c>
    </row>
    <row r="17" spans="1:12" ht="25.5">
      <c r="A17" s="40"/>
      <c r="B17" s="40"/>
      <c r="C17" s="40" t="s">
        <v>75</v>
      </c>
      <c r="D17" s="40" t="s">
        <v>78</v>
      </c>
      <c r="E17" s="56" t="s">
        <v>127</v>
      </c>
      <c r="F17" s="56">
        <v>79.5</v>
      </c>
      <c r="G17" s="55">
        <v>0</v>
      </c>
      <c r="H17" s="56">
        <f t="shared" si="0"/>
        <v>79.5</v>
      </c>
      <c r="I17" s="61">
        <v>76.5</v>
      </c>
      <c r="J17" s="61"/>
      <c r="K17" s="61">
        <f t="shared" si="1"/>
        <v>76.5</v>
      </c>
      <c r="L17" s="61">
        <v>72.25</v>
      </c>
    </row>
    <row r="18" spans="1:12" ht="25.5">
      <c r="A18" s="40"/>
      <c r="B18" s="40"/>
      <c r="C18" s="40" t="s">
        <v>87</v>
      </c>
      <c r="D18" s="40" t="s">
        <v>78</v>
      </c>
      <c r="E18" s="56" t="s">
        <v>127</v>
      </c>
      <c r="F18" s="56">
        <v>29.25</v>
      </c>
      <c r="G18" s="55">
        <v>0</v>
      </c>
      <c r="H18" s="56">
        <f t="shared" si="0"/>
        <v>29.25</v>
      </c>
      <c r="I18" s="61">
        <v>28</v>
      </c>
      <c r="J18" s="61"/>
      <c r="K18" s="61">
        <f t="shared" si="1"/>
        <v>28</v>
      </c>
      <c r="L18" s="6">
        <v>30.5</v>
      </c>
    </row>
    <row r="19" spans="1:12" ht="25.5">
      <c r="A19" s="40" t="s">
        <v>4</v>
      </c>
      <c r="B19" s="40"/>
      <c r="C19" s="40" t="s">
        <v>88</v>
      </c>
      <c r="D19" s="40" t="s">
        <v>78</v>
      </c>
      <c r="E19" s="56" t="s">
        <v>127</v>
      </c>
      <c r="F19" s="56">
        <v>181.4</v>
      </c>
      <c r="G19" s="55">
        <v>0</v>
      </c>
      <c r="H19" s="56">
        <f t="shared" si="0"/>
        <v>181.4</v>
      </c>
      <c r="I19" s="56">
        <v>180.9</v>
      </c>
      <c r="J19" s="55"/>
      <c r="K19" s="56">
        <f t="shared" si="1"/>
        <v>180.9</v>
      </c>
      <c r="L19" s="56">
        <v>158</v>
      </c>
    </row>
    <row r="20" spans="1:12" ht="12.75">
      <c r="A20" s="40"/>
      <c r="B20" s="40"/>
      <c r="C20" s="40" t="s">
        <v>76</v>
      </c>
      <c r="D20" s="40" t="s">
        <v>78</v>
      </c>
      <c r="E20" s="42" t="s">
        <v>103</v>
      </c>
      <c r="F20" s="56">
        <f>F16+F17+F18+F19</f>
        <v>706.25</v>
      </c>
      <c r="G20" s="55">
        <v>1</v>
      </c>
      <c r="H20" s="55">
        <f t="shared" si="0"/>
        <v>707.25</v>
      </c>
      <c r="I20" s="61">
        <f>I16+I17+I18+I19</f>
        <v>699.5</v>
      </c>
      <c r="J20" s="61">
        <v>1</v>
      </c>
      <c r="K20" s="61">
        <f t="shared" si="1"/>
        <v>700.5</v>
      </c>
      <c r="L20" s="6">
        <f>SUM(L16:L19)</f>
        <v>630.75</v>
      </c>
    </row>
    <row r="21" spans="1:12" ht="12.75">
      <c r="A21" s="40" t="s">
        <v>34</v>
      </c>
      <c r="B21" s="40"/>
      <c r="C21" s="41" t="s">
        <v>35</v>
      </c>
      <c r="D21" s="40" t="s">
        <v>4</v>
      </c>
      <c r="E21" s="42" t="s">
        <v>4</v>
      </c>
      <c r="F21" s="56" t="s">
        <v>40</v>
      </c>
      <c r="G21" s="55" t="s">
        <v>40</v>
      </c>
      <c r="H21" s="56" t="s">
        <v>40</v>
      </c>
      <c r="I21" s="56" t="s">
        <v>40</v>
      </c>
      <c r="J21" s="55" t="s">
        <v>40</v>
      </c>
      <c r="K21" s="56" t="s">
        <v>40</v>
      </c>
      <c r="L21" s="56" t="s">
        <v>40</v>
      </c>
    </row>
    <row r="22" spans="1:12" ht="25.5">
      <c r="A22" s="40"/>
      <c r="B22" s="40"/>
      <c r="C22" s="40" t="s">
        <v>136</v>
      </c>
      <c r="D22" s="40" t="s">
        <v>138</v>
      </c>
      <c r="E22" s="42" t="s">
        <v>137</v>
      </c>
      <c r="F22" s="56"/>
      <c r="G22" s="55"/>
      <c r="H22" s="56"/>
      <c r="I22" s="56"/>
      <c r="J22" s="55"/>
      <c r="K22" s="56"/>
      <c r="L22" s="56">
        <v>20</v>
      </c>
    </row>
    <row r="23" spans="1:12" ht="25.5">
      <c r="A23" s="40"/>
      <c r="B23" s="40"/>
      <c r="C23" s="40" t="s">
        <v>139</v>
      </c>
      <c r="D23" s="40" t="s">
        <v>140</v>
      </c>
      <c r="E23" s="42" t="s">
        <v>142</v>
      </c>
      <c r="F23" s="56"/>
      <c r="G23" s="55"/>
      <c r="H23" s="56"/>
      <c r="I23" s="56"/>
      <c r="J23" s="55"/>
      <c r="K23" s="56"/>
      <c r="L23" s="56">
        <v>6</v>
      </c>
    </row>
    <row r="24" spans="1:12" ht="43.5" customHeight="1">
      <c r="A24" s="40"/>
      <c r="B24" s="40"/>
      <c r="C24" s="40" t="s">
        <v>141</v>
      </c>
      <c r="D24" s="40" t="s">
        <v>140</v>
      </c>
      <c r="E24" s="42" t="s">
        <v>142</v>
      </c>
      <c r="F24" s="56"/>
      <c r="G24" s="55"/>
      <c r="H24" s="56"/>
      <c r="I24" s="56"/>
      <c r="J24" s="55"/>
      <c r="K24" s="56"/>
      <c r="L24" s="56">
        <v>3</v>
      </c>
    </row>
    <row r="25" spans="1:12" ht="44.25" customHeight="1">
      <c r="A25" s="40"/>
      <c r="B25" s="40"/>
      <c r="C25" s="52" t="s">
        <v>94</v>
      </c>
      <c r="D25" s="40" t="s">
        <v>95</v>
      </c>
      <c r="E25" s="42" t="s">
        <v>103</v>
      </c>
      <c r="F25" s="56">
        <v>0</v>
      </c>
      <c r="G25" s="55"/>
      <c r="H25" s="56">
        <f>F25+G25</f>
        <v>0</v>
      </c>
      <c r="I25" s="56"/>
      <c r="J25" s="55"/>
      <c r="K25" s="56">
        <f>I25+J25</f>
        <v>0</v>
      </c>
      <c r="L25" s="56">
        <v>5</v>
      </c>
    </row>
    <row r="26" spans="1:12" ht="12.75">
      <c r="A26" s="40" t="s">
        <v>36</v>
      </c>
      <c r="B26" s="40"/>
      <c r="C26" s="41" t="s">
        <v>37</v>
      </c>
      <c r="D26" s="40" t="s">
        <v>4</v>
      </c>
      <c r="E26" s="42"/>
      <c r="F26" s="56" t="s">
        <v>40</v>
      </c>
      <c r="G26" s="56" t="s">
        <v>40</v>
      </c>
      <c r="H26" s="56" t="s">
        <v>40</v>
      </c>
      <c r="I26" s="56" t="s">
        <v>40</v>
      </c>
      <c r="J26" s="56" t="s">
        <v>40</v>
      </c>
      <c r="K26" s="56" t="s">
        <v>40</v>
      </c>
      <c r="L26" s="56" t="s">
        <v>40</v>
      </c>
    </row>
    <row r="27" spans="1:12" ht="25.5">
      <c r="A27" s="40"/>
      <c r="B27" s="40"/>
      <c r="C27" s="40" t="s">
        <v>145</v>
      </c>
      <c r="D27" s="45" t="s">
        <v>81</v>
      </c>
      <c r="E27" s="42" t="s">
        <v>143</v>
      </c>
      <c r="F27" s="56"/>
      <c r="G27" s="56"/>
      <c r="H27" s="56"/>
      <c r="I27" s="56"/>
      <c r="J27" s="56"/>
      <c r="K27" s="56"/>
      <c r="L27" s="61">
        <v>14.5</v>
      </c>
    </row>
    <row r="28" spans="1:12" ht="25.5">
      <c r="A28" s="40"/>
      <c r="B28" s="40"/>
      <c r="C28" s="40" t="s">
        <v>146</v>
      </c>
      <c r="D28" s="45" t="s">
        <v>81</v>
      </c>
      <c r="E28" s="42" t="s">
        <v>144</v>
      </c>
      <c r="F28" s="56"/>
      <c r="G28" s="56"/>
      <c r="H28" s="56"/>
      <c r="I28" s="56"/>
      <c r="J28" s="56"/>
      <c r="K28" s="56"/>
      <c r="L28" s="61">
        <v>88.5</v>
      </c>
    </row>
    <row r="29" spans="1:12" ht="16.5" customHeight="1">
      <c r="A29" s="40"/>
      <c r="B29" s="76"/>
      <c r="C29" s="53" t="s">
        <v>93</v>
      </c>
      <c r="D29" s="40" t="s">
        <v>92</v>
      </c>
      <c r="E29" s="42" t="s">
        <v>124</v>
      </c>
      <c r="F29" s="57"/>
      <c r="G29" s="58"/>
      <c r="H29" s="57">
        <f>F29+G29</f>
        <v>0</v>
      </c>
      <c r="I29" s="63"/>
      <c r="J29" s="64"/>
      <c r="K29" s="63">
        <f>I29+J29</f>
        <v>0</v>
      </c>
      <c r="L29" s="63">
        <v>500940</v>
      </c>
    </row>
    <row r="30" spans="1:12" ht="12.75">
      <c r="A30" s="40" t="s">
        <v>38</v>
      </c>
      <c r="B30" s="40"/>
      <c r="C30" s="41" t="s">
        <v>39</v>
      </c>
      <c r="D30" s="40" t="s">
        <v>4</v>
      </c>
      <c r="E30" s="42"/>
      <c r="F30" s="56" t="s">
        <v>40</v>
      </c>
      <c r="G30" s="56" t="s">
        <v>40</v>
      </c>
      <c r="H30" s="56" t="s">
        <v>40</v>
      </c>
      <c r="I30" s="63" t="s">
        <v>40</v>
      </c>
      <c r="J30" s="63" t="s">
        <v>40</v>
      </c>
      <c r="K30" s="63" t="s">
        <v>40</v>
      </c>
      <c r="L30" s="63" t="s">
        <v>40</v>
      </c>
    </row>
    <row r="31" spans="1:12" ht="12.75">
      <c r="A31" s="40"/>
      <c r="B31" s="40"/>
      <c r="C31" s="54" t="s">
        <v>91</v>
      </c>
      <c r="D31" s="40" t="s">
        <v>92</v>
      </c>
      <c r="E31" s="42" t="s">
        <v>103</v>
      </c>
      <c r="F31" s="57"/>
      <c r="G31" s="58"/>
      <c r="H31" s="57">
        <f>F31+G31</f>
        <v>0</v>
      </c>
      <c r="I31" s="63"/>
      <c r="J31" s="64"/>
      <c r="K31" s="63">
        <f>I31+J31</f>
        <v>0</v>
      </c>
      <c r="L31" s="63">
        <v>165</v>
      </c>
    </row>
  </sheetData>
  <sheetProtection formatCells="0" formatRows="0" insertRows="0" deleteRows="0" selectLockedCells="1"/>
  <mergeCells count="10">
    <mergeCell ref="L3:L4"/>
    <mergeCell ref="C1:L1"/>
    <mergeCell ref="I3:K3"/>
    <mergeCell ref="A3:A4"/>
    <mergeCell ref="B3:B4"/>
    <mergeCell ref="A5:L5"/>
    <mergeCell ref="C3:C4"/>
    <mergeCell ref="D3:D4"/>
    <mergeCell ref="E3:E4"/>
    <mergeCell ref="F3:H3"/>
  </mergeCells>
  <printOptions/>
  <pageMargins left="0.5118110236220472" right="0.2362204724409449" top="0.5118110236220472" bottom="0.3937007874015748" header="0.2755905511811024" footer="0.1968503937007874"/>
  <pageSetup horizontalDpi="1200" verticalDpi="12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B1">
      <selection activeCell="F31" sqref="F31:G31"/>
    </sheetView>
  </sheetViews>
  <sheetFormatPr defaultColWidth="9.00390625" defaultRowHeight="12.75"/>
  <cols>
    <col min="1" max="1" width="7.75390625" style="36" customWidth="1"/>
    <col min="2" max="2" width="30.375" style="36" customWidth="1"/>
    <col min="3" max="11" width="10.75390625" style="36" customWidth="1"/>
    <col min="12" max="12" width="28.25390625" style="36" customWidth="1"/>
    <col min="13" max="16384" width="9.125" style="36" customWidth="1"/>
  </cols>
  <sheetData>
    <row r="1" spans="1:9" s="35" customFormat="1" ht="15.75">
      <c r="A1" s="43" t="s">
        <v>28</v>
      </c>
      <c r="B1" s="117" t="s">
        <v>80</v>
      </c>
      <c r="C1" s="117"/>
      <c r="D1" s="117"/>
      <c r="E1" s="117"/>
      <c r="F1" s="117"/>
      <c r="G1" s="117"/>
      <c r="H1" s="117"/>
      <c r="I1" s="117"/>
    </row>
    <row r="3" spans="1:12" ht="45.75" customHeight="1">
      <c r="A3" s="109" t="s">
        <v>41</v>
      </c>
      <c r="B3" s="109" t="s">
        <v>42</v>
      </c>
      <c r="C3" s="109" t="s">
        <v>100</v>
      </c>
      <c r="D3" s="109"/>
      <c r="E3" s="109"/>
      <c r="F3" s="109" t="s">
        <v>44</v>
      </c>
      <c r="G3" s="109"/>
      <c r="H3" s="109"/>
      <c r="I3" s="109" t="s">
        <v>45</v>
      </c>
      <c r="J3" s="109"/>
      <c r="K3" s="109"/>
      <c r="L3" s="109" t="s">
        <v>46</v>
      </c>
    </row>
    <row r="4" spans="1:12" ht="12.75">
      <c r="A4" s="109"/>
      <c r="B4" s="109"/>
      <c r="C4" s="109" t="s">
        <v>43</v>
      </c>
      <c r="D4" s="109"/>
      <c r="E4" s="109"/>
      <c r="F4" s="109"/>
      <c r="G4" s="109"/>
      <c r="H4" s="109"/>
      <c r="I4" s="109"/>
      <c r="J4" s="109"/>
      <c r="K4" s="109"/>
      <c r="L4" s="109"/>
    </row>
    <row r="5" spans="1:12" ht="25.5">
      <c r="A5" s="109"/>
      <c r="B5" s="109"/>
      <c r="C5" s="1" t="s">
        <v>22</v>
      </c>
      <c r="D5" s="1" t="s">
        <v>23</v>
      </c>
      <c r="E5" s="1" t="s">
        <v>24</v>
      </c>
      <c r="F5" s="1" t="s">
        <v>22</v>
      </c>
      <c r="G5" s="1" t="s">
        <v>23</v>
      </c>
      <c r="H5" s="1" t="s">
        <v>24</v>
      </c>
      <c r="I5" s="1" t="s">
        <v>22</v>
      </c>
      <c r="J5" s="1" t="s">
        <v>23</v>
      </c>
      <c r="K5" s="1" t="s">
        <v>24</v>
      </c>
      <c r="L5" s="109"/>
    </row>
    <row r="6" spans="1:12" ht="15.75" customHeight="1">
      <c r="A6" s="1" t="s">
        <v>32</v>
      </c>
      <c r="B6" s="1" t="s">
        <v>34</v>
      </c>
      <c r="C6" s="1" t="s">
        <v>36</v>
      </c>
      <c r="D6" s="1" t="s">
        <v>38</v>
      </c>
      <c r="E6" s="1" t="s">
        <v>47</v>
      </c>
      <c r="F6" s="1" t="s">
        <v>48</v>
      </c>
      <c r="G6" s="1" t="s">
        <v>49</v>
      </c>
      <c r="H6" s="1" t="s">
        <v>50</v>
      </c>
      <c r="I6" s="1" t="s">
        <v>51</v>
      </c>
      <c r="J6" s="1" t="s">
        <v>52</v>
      </c>
      <c r="K6" s="1" t="s">
        <v>53</v>
      </c>
      <c r="L6" s="1" t="s">
        <v>54</v>
      </c>
    </row>
    <row r="7" spans="1:12" ht="15.75" customHeight="1">
      <c r="A7" s="123" t="s">
        <v>62</v>
      </c>
      <c r="B7" s="125"/>
      <c r="C7" s="6" t="s">
        <v>4</v>
      </c>
      <c r="D7" s="6" t="s">
        <v>4</v>
      </c>
      <c r="E7" s="6" t="s">
        <v>4</v>
      </c>
      <c r="F7" s="6" t="s">
        <v>4</v>
      </c>
      <c r="G7" s="6" t="s">
        <v>4</v>
      </c>
      <c r="H7" s="6" t="s">
        <v>4</v>
      </c>
      <c r="I7" s="6" t="s">
        <v>4</v>
      </c>
      <c r="J7" s="6" t="s">
        <v>4</v>
      </c>
      <c r="K7" s="6" t="s">
        <v>4</v>
      </c>
      <c r="L7" s="7" t="s">
        <v>4</v>
      </c>
    </row>
    <row r="8" spans="1:12" ht="26.25" customHeight="1">
      <c r="A8" s="5" t="s">
        <v>4</v>
      </c>
      <c r="B8" s="4" t="s">
        <v>55</v>
      </c>
      <c r="C8" s="6" t="s">
        <v>4</v>
      </c>
      <c r="D8" s="6" t="s">
        <v>40</v>
      </c>
      <c r="E8" s="6" t="s">
        <v>4</v>
      </c>
      <c r="F8" s="6" t="s">
        <v>4</v>
      </c>
      <c r="G8" s="6" t="s">
        <v>40</v>
      </c>
      <c r="H8" s="6" t="s">
        <v>4</v>
      </c>
      <c r="I8" s="6" t="s">
        <v>4</v>
      </c>
      <c r="J8" s="6" t="s">
        <v>40</v>
      </c>
      <c r="K8" s="6" t="s">
        <v>4</v>
      </c>
      <c r="L8" s="7" t="s">
        <v>4</v>
      </c>
    </row>
    <row r="9" spans="1:12" ht="26.25" customHeight="1">
      <c r="A9" s="5" t="s">
        <v>4</v>
      </c>
      <c r="B9" s="4" t="s">
        <v>56</v>
      </c>
      <c r="C9" s="6" t="s">
        <v>40</v>
      </c>
      <c r="D9" s="9" t="s">
        <v>4</v>
      </c>
      <c r="E9" s="6" t="s">
        <v>4</v>
      </c>
      <c r="F9" s="6" t="s">
        <v>40</v>
      </c>
      <c r="G9" s="6" t="s">
        <v>4</v>
      </c>
      <c r="H9" s="6" t="s">
        <v>4</v>
      </c>
      <c r="I9" s="6" t="s">
        <v>40</v>
      </c>
      <c r="J9" s="6" t="s">
        <v>4</v>
      </c>
      <c r="K9" s="6" t="s">
        <v>4</v>
      </c>
      <c r="L9" s="7" t="s">
        <v>4</v>
      </c>
    </row>
    <row r="10" spans="1:12" ht="12.75">
      <c r="A10" s="5" t="s">
        <v>4</v>
      </c>
      <c r="B10" s="4" t="s">
        <v>57</v>
      </c>
      <c r="C10" s="6" t="s">
        <v>40</v>
      </c>
      <c r="D10" s="6" t="s">
        <v>4</v>
      </c>
      <c r="E10" s="6" t="s">
        <v>4</v>
      </c>
      <c r="F10" s="6" t="s">
        <v>40</v>
      </c>
      <c r="G10" s="6" t="s">
        <v>4</v>
      </c>
      <c r="H10" s="6" t="s">
        <v>4</v>
      </c>
      <c r="I10" s="6" t="s">
        <v>40</v>
      </c>
      <c r="J10" s="6" t="s">
        <v>4</v>
      </c>
      <c r="K10" s="6" t="s">
        <v>4</v>
      </c>
      <c r="L10" s="7" t="s">
        <v>4</v>
      </c>
    </row>
    <row r="11" spans="1:12" ht="12.75">
      <c r="A11" s="5" t="s">
        <v>4</v>
      </c>
      <c r="B11" s="4" t="s">
        <v>58</v>
      </c>
      <c r="C11" s="6" t="s">
        <v>40</v>
      </c>
      <c r="D11" s="6" t="s">
        <v>4</v>
      </c>
      <c r="E11" s="6" t="s">
        <v>4</v>
      </c>
      <c r="F11" s="6" t="s">
        <v>40</v>
      </c>
      <c r="G11" s="6" t="s">
        <v>4</v>
      </c>
      <c r="H11" s="6" t="s">
        <v>4</v>
      </c>
      <c r="I11" s="6" t="s">
        <v>40</v>
      </c>
      <c r="J11" s="6" t="s">
        <v>4</v>
      </c>
      <c r="K11" s="6" t="s">
        <v>4</v>
      </c>
      <c r="L11" s="7" t="s">
        <v>4</v>
      </c>
    </row>
    <row r="12" spans="1:12" ht="12.75">
      <c r="A12" s="5" t="s">
        <v>4</v>
      </c>
      <c r="B12" s="4" t="s">
        <v>59</v>
      </c>
      <c r="C12" s="6" t="s">
        <v>40</v>
      </c>
      <c r="D12" s="6" t="s">
        <v>4</v>
      </c>
      <c r="E12" s="6" t="s">
        <v>4</v>
      </c>
      <c r="F12" s="6" t="s">
        <v>40</v>
      </c>
      <c r="G12" s="6" t="s">
        <v>4</v>
      </c>
      <c r="H12" s="6" t="s">
        <v>4</v>
      </c>
      <c r="I12" s="6" t="s">
        <v>40</v>
      </c>
      <c r="J12" s="6" t="s">
        <v>4</v>
      </c>
      <c r="K12" s="6" t="s">
        <v>4</v>
      </c>
      <c r="L12" s="7" t="s">
        <v>4</v>
      </c>
    </row>
    <row r="13" spans="1:12" ht="26.25" customHeight="1">
      <c r="A13" s="5" t="s">
        <v>4</v>
      </c>
      <c r="B13" s="4" t="s">
        <v>60</v>
      </c>
      <c r="C13" s="6" t="s">
        <v>40</v>
      </c>
      <c r="D13" s="6" t="s">
        <v>40</v>
      </c>
      <c r="E13" s="6" t="s">
        <v>4</v>
      </c>
      <c r="F13" s="6" t="s">
        <v>40</v>
      </c>
      <c r="G13" s="6" t="s">
        <v>40</v>
      </c>
      <c r="H13" s="6" t="s">
        <v>4</v>
      </c>
      <c r="I13" s="6" t="s">
        <v>40</v>
      </c>
      <c r="J13" s="6" t="s">
        <v>40</v>
      </c>
      <c r="K13" s="6" t="s">
        <v>4</v>
      </c>
      <c r="L13" s="7" t="s">
        <v>4</v>
      </c>
    </row>
    <row r="14" spans="1:12" ht="15.75" customHeight="1">
      <c r="A14" s="123" t="s">
        <v>61</v>
      </c>
      <c r="B14" s="125"/>
      <c r="C14" s="6"/>
      <c r="D14" s="6"/>
      <c r="E14" s="6"/>
      <c r="F14" s="6"/>
      <c r="G14" s="6"/>
      <c r="H14" s="6"/>
      <c r="I14" s="6"/>
      <c r="J14" s="6"/>
      <c r="K14" s="6"/>
      <c r="L14" s="7"/>
    </row>
    <row r="15" spans="1:12" ht="26.25" customHeight="1">
      <c r="A15" s="5"/>
      <c r="B15" s="4" t="s">
        <v>55</v>
      </c>
      <c r="C15" s="6" t="s">
        <v>4</v>
      </c>
      <c r="D15" s="6" t="s">
        <v>40</v>
      </c>
      <c r="E15" s="6" t="s">
        <v>4</v>
      </c>
      <c r="F15" s="6" t="s">
        <v>4</v>
      </c>
      <c r="G15" s="6" t="s">
        <v>40</v>
      </c>
      <c r="H15" s="6" t="s">
        <v>4</v>
      </c>
      <c r="I15" s="6" t="s">
        <v>4</v>
      </c>
      <c r="J15" s="6" t="s">
        <v>40</v>
      </c>
      <c r="K15" s="6" t="s">
        <v>4</v>
      </c>
      <c r="L15" s="7"/>
    </row>
    <row r="16" spans="1:12" ht="26.25" customHeight="1">
      <c r="A16" s="5"/>
      <c r="B16" s="4" t="s">
        <v>56</v>
      </c>
      <c r="C16" s="6" t="s">
        <v>40</v>
      </c>
      <c r="D16" s="6" t="s">
        <v>4</v>
      </c>
      <c r="E16" s="6" t="s">
        <v>4</v>
      </c>
      <c r="F16" s="6" t="s">
        <v>40</v>
      </c>
      <c r="G16" s="6" t="s">
        <v>4</v>
      </c>
      <c r="H16" s="6" t="s">
        <v>4</v>
      </c>
      <c r="I16" s="6" t="s">
        <v>40</v>
      </c>
      <c r="J16" s="6" t="s">
        <v>4</v>
      </c>
      <c r="K16" s="6" t="s">
        <v>4</v>
      </c>
      <c r="L16" s="7"/>
    </row>
    <row r="17" spans="1:12" ht="16.5" customHeight="1">
      <c r="A17" s="5"/>
      <c r="B17" s="4" t="s">
        <v>57</v>
      </c>
      <c r="C17" s="6" t="s">
        <v>40</v>
      </c>
      <c r="D17" s="6" t="s">
        <v>4</v>
      </c>
      <c r="E17" s="6" t="s">
        <v>4</v>
      </c>
      <c r="F17" s="6" t="s">
        <v>40</v>
      </c>
      <c r="G17" s="6" t="s">
        <v>4</v>
      </c>
      <c r="H17" s="6" t="s">
        <v>4</v>
      </c>
      <c r="I17" s="6" t="s">
        <v>40</v>
      </c>
      <c r="J17" s="6" t="s">
        <v>4</v>
      </c>
      <c r="K17" s="6" t="s">
        <v>4</v>
      </c>
      <c r="L17" s="7"/>
    </row>
    <row r="18" spans="1:12" ht="16.5" customHeight="1">
      <c r="A18" s="5"/>
      <c r="B18" s="4" t="s">
        <v>58</v>
      </c>
      <c r="C18" s="6" t="s">
        <v>40</v>
      </c>
      <c r="D18" s="6" t="s">
        <v>4</v>
      </c>
      <c r="E18" s="6" t="s">
        <v>4</v>
      </c>
      <c r="F18" s="6" t="s">
        <v>40</v>
      </c>
      <c r="G18" s="6" t="s">
        <v>4</v>
      </c>
      <c r="H18" s="6" t="s">
        <v>4</v>
      </c>
      <c r="I18" s="6" t="s">
        <v>40</v>
      </c>
      <c r="J18" s="6" t="s">
        <v>4</v>
      </c>
      <c r="K18" s="6" t="s">
        <v>4</v>
      </c>
      <c r="L18" s="7"/>
    </row>
    <row r="19" spans="1:12" ht="16.5" customHeight="1">
      <c r="A19" s="5"/>
      <c r="B19" s="4" t="s">
        <v>59</v>
      </c>
      <c r="C19" s="6" t="s">
        <v>40</v>
      </c>
      <c r="D19" s="6" t="s">
        <v>4</v>
      </c>
      <c r="E19" s="6" t="s">
        <v>4</v>
      </c>
      <c r="F19" s="6" t="s">
        <v>40</v>
      </c>
      <c r="G19" s="6" t="s">
        <v>4</v>
      </c>
      <c r="H19" s="6" t="s">
        <v>4</v>
      </c>
      <c r="I19" s="6" t="s">
        <v>40</v>
      </c>
      <c r="J19" s="6" t="s">
        <v>4</v>
      </c>
      <c r="K19" s="6" t="s">
        <v>4</v>
      </c>
      <c r="L19" s="7"/>
    </row>
    <row r="20" spans="1:12" ht="26.25" customHeight="1">
      <c r="A20" s="5" t="s">
        <v>4</v>
      </c>
      <c r="B20" s="4" t="s">
        <v>60</v>
      </c>
      <c r="C20" s="6" t="s">
        <v>40</v>
      </c>
      <c r="D20" s="6" t="s">
        <v>40</v>
      </c>
      <c r="E20" s="6" t="s">
        <v>4</v>
      </c>
      <c r="F20" s="6" t="s">
        <v>40</v>
      </c>
      <c r="G20" s="6" t="s">
        <v>40</v>
      </c>
      <c r="H20" s="6" t="s">
        <v>4</v>
      </c>
      <c r="I20" s="6" t="s">
        <v>40</v>
      </c>
      <c r="J20" s="6" t="s">
        <v>40</v>
      </c>
      <c r="K20" s="6" t="s">
        <v>4</v>
      </c>
      <c r="L20" s="7" t="s">
        <v>4</v>
      </c>
    </row>
    <row r="21" spans="1:12" ht="12.75">
      <c r="A21" s="123" t="s">
        <v>63</v>
      </c>
      <c r="B21" s="124"/>
      <c r="C21" s="6" t="s">
        <v>4</v>
      </c>
      <c r="D21" s="6" t="s">
        <v>4</v>
      </c>
      <c r="E21" s="6" t="s">
        <v>4</v>
      </c>
      <c r="F21" s="6" t="s">
        <v>4</v>
      </c>
      <c r="G21" s="6" t="s">
        <v>4</v>
      </c>
      <c r="H21" s="6" t="s">
        <v>4</v>
      </c>
      <c r="I21" s="6" t="s">
        <v>4</v>
      </c>
      <c r="J21" s="6" t="s">
        <v>4</v>
      </c>
      <c r="K21" s="6" t="s">
        <v>4</v>
      </c>
      <c r="L21" s="7" t="s">
        <v>4</v>
      </c>
    </row>
    <row r="22" ht="12.75">
      <c r="A22" s="44"/>
    </row>
    <row r="23" spans="1:12" ht="15.75">
      <c r="A23" s="118" t="s">
        <v>102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</row>
    <row r="26" spans="2:12" ht="28.5" customHeight="1">
      <c r="B26" s="65" t="s">
        <v>125</v>
      </c>
      <c r="C26" s="65"/>
      <c r="D26" s="65"/>
      <c r="F26" s="120"/>
      <c r="G26" s="120"/>
      <c r="I26" s="95" t="s">
        <v>135</v>
      </c>
      <c r="J26" s="95"/>
      <c r="K26" s="95"/>
      <c r="L26" s="95"/>
    </row>
    <row r="27" spans="6:12" ht="12.75">
      <c r="F27" s="126" t="s">
        <v>64</v>
      </c>
      <c r="G27" s="126"/>
      <c r="I27" s="126" t="s">
        <v>65</v>
      </c>
      <c r="J27" s="126"/>
      <c r="K27" s="126"/>
      <c r="L27" s="126"/>
    </row>
    <row r="28" ht="12.75">
      <c r="C28" s="36" t="s">
        <v>107</v>
      </c>
    </row>
    <row r="29" spans="2:3" ht="12.75">
      <c r="B29" s="122" t="s">
        <v>66</v>
      </c>
      <c r="C29" s="122"/>
    </row>
    <row r="31" spans="2:12" ht="24.75" customHeight="1">
      <c r="B31" s="127" t="s">
        <v>151</v>
      </c>
      <c r="C31" s="127"/>
      <c r="D31" s="127"/>
      <c r="F31" s="120"/>
      <c r="G31" s="120"/>
      <c r="I31" s="95" t="s">
        <v>152</v>
      </c>
      <c r="J31" s="95"/>
      <c r="K31" s="95"/>
      <c r="L31" s="95"/>
    </row>
    <row r="32" spans="6:12" ht="12.75">
      <c r="F32" s="121" t="s">
        <v>67</v>
      </c>
      <c r="G32" s="121"/>
      <c r="I32" s="121" t="s">
        <v>68</v>
      </c>
      <c r="J32" s="121"/>
      <c r="K32" s="121"/>
      <c r="L32" s="121"/>
    </row>
  </sheetData>
  <sheetProtection formatCells="0" formatRows="0" insertRows="0" deleteRows="0" selectLockedCells="1"/>
  <mergeCells count="22">
    <mergeCell ref="A3:A5"/>
    <mergeCell ref="A7:B7"/>
    <mergeCell ref="C4:E4"/>
    <mergeCell ref="B3:B5"/>
    <mergeCell ref="B31:D31"/>
    <mergeCell ref="F31:G31"/>
    <mergeCell ref="I31:L31"/>
    <mergeCell ref="F27:G27"/>
    <mergeCell ref="I27:L27"/>
    <mergeCell ref="I3:K4"/>
    <mergeCell ref="L3:L5"/>
    <mergeCell ref="C3:E3"/>
    <mergeCell ref="B1:I1"/>
    <mergeCell ref="A23:L23"/>
    <mergeCell ref="F26:G26"/>
    <mergeCell ref="I26:L26"/>
    <mergeCell ref="F3:H4"/>
    <mergeCell ref="I32:L32"/>
    <mergeCell ref="B29:C29"/>
    <mergeCell ref="F32:G32"/>
    <mergeCell ref="A21:B21"/>
    <mergeCell ref="A14:B14"/>
  </mergeCells>
  <printOptions/>
  <pageMargins left="0.83" right="0.75" top="1" bottom="1" header="0.5" footer="0.5"/>
  <pageSetup horizontalDpi="1200" verticalDpi="12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komp1</dc:creator>
  <cp:keywords/>
  <dc:description/>
  <cp:lastModifiedBy>Економист</cp:lastModifiedBy>
  <cp:lastPrinted>2018-09-03T13:03:53Z</cp:lastPrinted>
  <dcterms:created xsi:type="dcterms:W3CDTF">2011-05-06T09:59:53Z</dcterms:created>
  <dcterms:modified xsi:type="dcterms:W3CDTF">2018-09-04T13:29:00Z</dcterms:modified>
  <cp:category/>
  <cp:version/>
  <cp:contentType/>
  <cp:contentStatus/>
</cp:coreProperties>
</file>